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bua\Desktop\ADED\WindTrax\Validation\"/>
    </mc:Choice>
  </mc:AlternateContent>
  <xr:revisionPtr revIDLastSave="0" documentId="13_ncr:1_{296CCF15-9681-4F92-A6FA-894A9326E4C8}" xr6:coauthVersionLast="47" xr6:coauthVersionMax="47" xr10:uidLastSave="{00000000-0000-0000-0000-000000000000}"/>
  <bookViews>
    <workbookView xWindow="37320" yWindow="-120" windowWidth="29040" windowHeight="15720" xr2:uid="{425AF9B3-BC36-4A61-AAD6-2B8133926F53}"/>
  </bookViews>
  <sheets>
    <sheet name="Sheet1" sheetId="1" r:id="rId1"/>
    <sheet name="L" sheetId="2" r:id="rId2"/>
  </sheets>
  <externalReferences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P16" i="2" l="1"/>
  <c r="BP13" i="2"/>
  <c r="BQ11" i="2"/>
  <c r="BP11" i="2"/>
  <c r="BZ16" i="1"/>
  <c r="BZ13" i="1"/>
  <c r="BO11" i="1"/>
  <c r="BZ11" i="1"/>
</calcChain>
</file>

<file path=xl/sharedStrings.xml><?xml version="1.0" encoding="utf-8"?>
<sst xmlns="http://schemas.openxmlformats.org/spreadsheetml/2006/main" count="311" uniqueCount="122">
  <si>
    <t>Time</t>
  </si>
  <si>
    <t>timestamp</t>
  </si>
  <si>
    <t>AT</t>
  </si>
  <si>
    <t>BP</t>
  </si>
  <si>
    <t>RH</t>
  </si>
  <si>
    <t>U</t>
  </si>
  <si>
    <t>V</t>
  </si>
  <si>
    <t>W</t>
  </si>
  <si>
    <t>WS</t>
  </si>
  <si>
    <t>WD</t>
  </si>
  <si>
    <t>Time_MGGA_second_avg</t>
  </si>
  <si>
    <t>x_CH4__ppm</t>
  </si>
  <si>
    <t>MGGA_lat_N</t>
  </si>
  <si>
    <t>MGGA_long_W</t>
  </si>
  <si>
    <t>EventID</t>
  </si>
  <si>
    <t>UTCStart</t>
  </si>
  <si>
    <t>UTCEnd</t>
  </si>
  <si>
    <t>Duration_HMS</t>
  </si>
  <si>
    <t>EmissionPoint</t>
  </si>
  <si>
    <t>C1FlowAvg_slpm</t>
  </si>
  <si>
    <t>Description</t>
  </si>
  <si>
    <t>Lat</t>
  </si>
  <si>
    <t>Lon</t>
  </si>
  <si>
    <t>Alt</t>
  </si>
  <si>
    <t>MTStart</t>
  </si>
  <si>
    <t>MTEnd</t>
  </si>
  <si>
    <t>Distance_meters</t>
  </si>
  <si>
    <t>CountUniquePoints</t>
  </si>
  <si>
    <t>Actual_Emission_kg_h</t>
  </si>
  <si>
    <t>TotalEmissions</t>
  </si>
  <si>
    <t>bearing</t>
  </si>
  <si>
    <t>V1</t>
  </si>
  <si>
    <t>U1</t>
  </si>
  <si>
    <t>V2</t>
  </si>
  <si>
    <t>W1</t>
  </si>
  <si>
    <t>WS_rotated</t>
  </si>
  <si>
    <t>wTp</t>
  </si>
  <si>
    <t>Uast</t>
  </si>
  <si>
    <t>L</t>
  </si>
  <si>
    <t>sigma_y</t>
  </si>
  <si>
    <t>sigma_z</t>
  </si>
  <si>
    <t>avg_WD</t>
  </si>
  <si>
    <t>downwind</t>
  </si>
  <si>
    <t>diff</t>
  </si>
  <si>
    <t>hs</t>
  </si>
  <si>
    <t>Cb</t>
  </si>
  <si>
    <t>mean_CH4_ppm</t>
  </si>
  <si>
    <t>z</t>
  </si>
  <si>
    <t>z0</t>
  </si>
  <si>
    <t>meanAT</t>
  </si>
  <si>
    <t>y</t>
  </si>
  <si>
    <t>mean_WS</t>
  </si>
  <si>
    <t>sigma_v</t>
  </si>
  <si>
    <t>sigma_w</t>
  </si>
  <si>
    <t>sigmay</t>
  </si>
  <si>
    <t>sigmaz</t>
  </si>
  <si>
    <t>Enh_g</t>
  </si>
  <si>
    <t>exp</t>
  </si>
  <si>
    <t>pi2sigysigzU</t>
  </si>
  <si>
    <t>Q_g_s</t>
  </si>
  <si>
    <t>Emission_kg_h</t>
  </si>
  <si>
    <t>P_Pa</t>
  </si>
  <si>
    <t>x_distance_m</t>
  </si>
  <si>
    <t>y_distance_m</t>
  </si>
  <si>
    <t>Emission rate (kg/h)</t>
  </si>
  <si>
    <t>20240213_0000_007</t>
  </si>
  <si>
    <t>4T-12</t>
  </si>
  <si>
    <t>Thief Hatch</t>
  </si>
  <si>
    <t>20240215_0000_002</t>
  </si>
  <si>
    <t>4T-31</t>
  </si>
  <si>
    <t>Header</t>
  </si>
  <si>
    <t>20240217_0000_004</t>
  </si>
  <si>
    <t>5S-27</t>
  </si>
  <si>
    <t>Kimray Packing</t>
  </si>
  <si>
    <t>20240219_0000_000</t>
  </si>
  <si>
    <t>4S-21</t>
  </si>
  <si>
    <t>Kimray valve packing</t>
  </si>
  <si>
    <t>20240224_0000_009</t>
  </si>
  <si>
    <t>4S-22</t>
  </si>
  <si>
    <t>Kimray Flange Diaphragm</t>
  </si>
  <si>
    <t>20240301_0000_011</t>
  </si>
  <si>
    <t>4W-22</t>
  </si>
  <si>
    <t>Threaded Connection - Pressure Transducer</t>
  </si>
  <si>
    <t>20240306_0000_008</t>
  </si>
  <si>
    <t>4W-32</t>
  </si>
  <si>
    <t>Flange - Plunger Base</t>
  </si>
  <si>
    <t>20240312_0000_007</t>
  </si>
  <si>
    <t>4S-23</t>
  </si>
  <si>
    <t>LP PRV</t>
  </si>
  <si>
    <t>20240317_0000_005</t>
  </si>
  <si>
    <t>4W-51</t>
  </si>
  <si>
    <t>Flange - Casing</t>
  </si>
  <si>
    <t>20240318_0000_004</t>
  </si>
  <si>
    <t>4S-42</t>
  </si>
  <si>
    <t>House Regulator Plug</t>
  </si>
  <si>
    <t>20240318_0000_005</t>
  </si>
  <si>
    <t>20240320_0000_005</t>
  </si>
  <si>
    <t>5S-32</t>
  </si>
  <si>
    <t>Kimray (large) Vent</t>
  </si>
  <si>
    <t>20240320_0000_006</t>
  </si>
  <si>
    <t>5W-32</t>
  </si>
  <si>
    <t>Valve</t>
  </si>
  <si>
    <t>EC-KM</t>
  </si>
  <si>
    <t>L-EC</t>
  </si>
  <si>
    <t>Uast-EC</t>
  </si>
  <si>
    <t>MeanCH4-EC</t>
  </si>
  <si>
    <t>WindTrax-2</t>
  </si>
  <si>
    <t>w_var</t>
  </si>
  <si>
    <t>WindTrax-2_L-EC</t>
  </si>
  <si>
    <t>EC Emission (kg/h)-KM</t>
  </si>
  <si>
    <t>EC Emission (kg/h)-Klujn</t>
  </si>
  <si>
    <t>mean_P_Pa</t>
  </si>
  <si>
    <t>GPIM_Emission_kg_h</t>
  </si>
  <si>
    <t>WindTrax (kg/h)</t>
  </si>
  <si>
    <t>CH4_flux (umol m-2 s-1)</t>
  </si>
  <si>
    <t>CH4_var (umol/mol)^2</t>
  </si>
  <si>
    <t>Klujn et al. Footprint Value (m-2)</t>
  </si>
  <si>
    <t>KM_Footprint Value (m-2)</t>
  </si>
  <si>
    <t>Stationarity - dev(w) [%]</t>
  </si>
  <si>
    <t>Stationarity - dev(CH4) [%]</t>
  </si>
  <si>
    <t>Stationarity - dev (w/ch4) [%]</t>
  </si>
  <si>
    <t>Stationarity -flag (w/CH4))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</si>
</sst>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rgb="FF7030A0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22" fontId="0" fillId="0" borderId="0" xfId="0" applyNumberFormat="1"/>
    <xf numFmtId="21" fontId="0" fillId="0" borderId="0" xfId="0" applyNumberFormat="1"/>
    <xf numFmtId="11" fontId="0" fillId="0" borderId="0" xfId="0" applyNumberFormat="1"/>
    <xf numFmtId="0" fontId="2" fillId="3" borderId="0" xfId="0" applyFont="1" applyFill="1"/>
    <xf numFmtId="11" fontId="2" fillId="3" borderId="0" xfId="0" quotePrefix="1" applyNumberFormat="1" applyFont="1" applyFill="1"/>
    <xf numFmtId="11" fontId="2" fillId="3" borderId="0" xfId="0" applyNumberFormat="1" applyFont="1" applyFill="1"/>
    <xf numFmtId="22" fontId="2" fillId="3" borderId="0" xfId="0" applyNumberFormat="1" applyFont="1" applyFill="1"/>
    <xf numFmtId="0" fontId="0" fillId="4" borderId="0" xfId="0" applyFill="1"/>
    <xf numFmtId="11" fontId="0" fillId="4" borderId="0" xfId="0" applyNumberFormat="1" applyFill="1"/>
    <xf numFmtId="0" fontId="2" fillId="0" borderId="0" xfId="0" applyFont="1"/>
    <xf numFmtId="0" fontId="1" fillId="0" borderId="0" xfId="0" applyFont="1"/>
    <xf numFmtId="0" fontId="0" fillId="2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" fontId="2" fillId="3" borderId="0" xfId="0" applyNumberFormat="1" applyFont="1" applyFill="1"/>
    <xf numFmtId="1" fontId="2" fillId="0" borderId="0" xfId="0" applyNumberFormat="1" applyFont="1"/>
    <xf numFmtId="1" fontId="0" fillId="3" borderId="0" xfId="0" applyNumberFormat="1" applyFill="1"/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27" formatCode="m/d/yyyy\ h:mm"/>
      <fill>
        <patternFill patternType="solid">
          <fgColor indexed="64"/>
          <bgColor rgb="FFFFC000"/>
        </patternFill>
      </fill>
    </dxf>
    <dxf>
      <numFmt numFmtId="1" formatCode="0"/>
      <fill>
        <patternFill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27" formatCode="m/d/yyyy\ h:mm"/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27" formatCode="m/d/yyyy\ h:mm"/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27" formatCode="m/d/yyyy\ h:mm"/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rgb="FFFFC000"/>
        </patternFill>
      </fill>
    </dxf>
    <dxf>
      <fill>
        <patternFill patternType="solid">
          <fgColor indexed="64"/>
          <bgColor rgb="FF00B050"/>
        </patternFill>
      </fill>
    </dxf>
    <dxf>
      <fill>
        <patternFill patternType="solid">
          <fgColor indexed="64"/>
          <bgColor rgb="FF00B050"/>
        </patternFill>
      </fill>
    </dxf>
    <dxf>
      <fill>
        <patternFill patternType="solid">
          <fgColor indexed="64"/>
          <bgColor rgb="FF00B050"/>
        </patternFill>
      </fill>
    </dxf>
    <dxf>
      <fill>
        <patternFill patternType="solid">
          <fgColor indexed="64"/>
          <bgColor rgb="FF00B050"/>
        </patternFill>
      </fill>
    </dxf>
    <dxf>
      <fill>
        <patternFill patternType="solid">
          <fgColor indexed="64"/>
          <bgColor rgb="FF00B050"/>
        </patternFill>
      </fill>
    </dxf>
    <dxf>
      <numFmt numFmtId="15" formatCode="0.00E+00"/>
    </dxf>
    <dxf>
      <numFmt numFmtId="27" formatCode="m/d/yyyy\ h:mm"/>
    </dxf>
    <dxf>
      <numFmt numFmtId="27" formatCode="m/d/yyyy\ h:mm"/>
    </dxf>
    <dxf>
      <numFmt numFmtId="26" formatCode="h:mm:ss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Sheet1!$BM$1</c:f>
              <c:strCache>
                <c:ptCount val="1"/>
                <c:pt idx="0">
                  <c:v>WindTrax (kg/h)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3406824146981622E-2"/>
                  <c:y val="-0.12959718576844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Sheet1!$AC$2:$AC$28</c:f>
              <c:numCache>
                <c:formatCode>General</c:formatCode>
                <c:ptCount val="25"/>
                <c:pt idx="0">
                  <c:v>2.6409439240000001</c:v>
                </c:pt>
                <c:pt idx="1">
                  <c:v>2.6409439240000001</c:v>
                </c:pt>
                <c:pt idx="2">
                  <c:v>2.6409439240000001</c:v>
                </c:pt>
                <c:pt idx="3">
                  <c:v>1.308861601</c:v>
                </c:pt>
                <c:pt idx="4">
                  <c:v>1.7870904110000001</c:v>
                </c:pt>
                <c:pt idx="5">
                  <c:v>0.75609033599999997</c:v>
                </c:pt>
                <c:pt idx="6">
                  <c:v>0.78120020199999995</c:v>
                </c:pt>
                <c:pt idx="7">
                  <c:v>3.008461053</c:v>
                </c:pt>
                <c:pt idx="8">
                  <c:v>3.008461053</c:v>
                </c:pt>
                <c:pt idx="9">
                  <c:v>3.008461053</c:v>
                </c:pt>
                <c:pt idx="10">
                  <c:v>3.008461053</c:v>
                </c:pt>
                <c:pt idx="11">
                  <c:v>3.008461053</c:v>
                </c:pt>
                <c:pt idx="12">
                  <c:v>3.008461053</c:v>
                </c:pt>
                <c:pt idx="13">
                  <c:v>3.2831740059999999</c:v>
                </c:pt>
                <c:pt idx="14">
                  <c:v>1.40894685</c:v>
                </c:pt>
                <c:pt idx="15">
                  <c:v>1.40894685</c:v>
                </c:pt>
                <c:pt idx="16">
                  <c:v>1.40894685</c:v>
                </c:pt>
                <c:pt idx="17">
                  <c:v>0.68532616800000001</c:v>
                </c:pt>
                <c:pt idx="18">
                  <c:v>3.413249408</c:v>
                </c:pt>
                <c:pt idx="19">
                  <c:v>1.830068426</c:v>
                </c:pt>
                <c:pt idx="20">
                  <c:v>1.830068426</c:v>
                </c:pt>
                <c:pt idx="21">
                  <c:v>1.830068426</c:v>
                </c:pt>
                <c:pt idx="22">
                  <c:v>0.36893398599999999</c:v>
                </c:pt>
                <c:pt idx="23">
                  <c:v>0.36893398599999999</c:v>
                </c:pt>
              </c:numCache>
            </c:numRef>
          </c:xVal>
          <c:yVal>
            <c:numRef>
              <c:f>Sheet1!$BM$2:$BM$28</c:f>
              <c:numCache>
                <c:formatCode>General</c:formatCode>
                <c:ptCount val="25"/>
                <c:pt idx="0">
                  <c:v>1.454</c:v>
                </c:pt>
                <c:pt idx="1">
                  <c:v>1.966</c:v>
                </c:pt>
                <c:pt idx="2">
                  <c:v>1.6319999999999999</c:v>
                </c:pt>
                <c:pt idx="3">
                  <c:v>0.60809999999999997</c:v>
                </c:pt>
                <c:pt idx="4" formatCode="0.00E+00">
                  <c:v>4.6000000000000001E-4</c:v>
                </c:pt>
                <c:pt idx="5">
                  <c:v>0.68059999999999998</c:v>
                </c:pt>
                <c:pt idx="6" formatCode="0.00E+00">
                  <c:v>7.7200000000000005E-2</c:v>
                </c:pt>
                <c:pt idx="7">
                  <c:v>3.524</c:v>
                </c:pt>
                <c:pt idx="8">
                  <c:v>3.516</c:v>
                </c:pt>
                <c:pt idx="9">
                  <c:v>5.2679999999999998</c:v>
                </c:pt>
                <c:pt idx="10">
                  <c:v>3.9359999999999999</c:v>
                </c:pt>
                <c:pt idx="11">
                  <c:v>2.8519999999999999</c:v>
                </c:pt>
                <c:pt idx="12">
                  <c:v>1.861</c:v>
                </c:pt>
                <c:pt idx="13">
                  <c:v>0.63780000000000003</c:v>
                </c:pt>
                <c:pt idx="14">
                  <c:v>2.4460000000000002</c:v>
                </c:pt>
                <c:pt idx="15">
                  <c:v>3.35</c:v>
                </c:pt>
                <c:pt idx="16">
                  <c:v>0.76729999999999998</c:v>
                </c:pt>
                <c:pt idx="17">
                  <c:v>1.9079999999999999</c:v>
                </c:pt>
                <c:pt idx="18">
                  <c:v>7.7169999999999996</c:v>
                </c:pt>
                <c:pt idx="19">
                  <c:v>1.6519999999999999</c:v>
                </c:pt>
                <c:pt idx="20">
                  <c:v>0.28749999999999998</c:v>
                </c:pt>
                <c:pt idx="21">
                  <c:v>0.87350000000000005</c:v>
                </c:pt>
                <c:pt idx="22" formatCode="0.00E+00">
                  <c:v>2.0199999999999999E-2</c:v>
                </c:pt>
                <c:pt idx="23" formatCode="0.00E+00">
                  <c:v>1.2500000000000001E-2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359-4ECB-BF18-7E0C327CA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440976"/>
        <c:axId val="686466416"/>
      </c:scatterChart>
      <c:valAx>
        <c:axId val="686440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466416"/>
        <c:crosses val="autoZero"/>
        <c:crossBetween val="midCat"/>
      </c:valAx>
      <c:valAx>
        <c:axId val="68646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440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Sheet1!$BN$1</c:f>
              <c:strCache>
                <c:ptCount val="1"/>
                <c:pt idx="0">
                  <c:v>WindTrax-2_L-EC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8962379702537185E-2"/>
                  <c:y val="-0.107807305336832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Sheet1!$AC$2:$AC$28</c:f>
              <c:numCache>
                <c:formatCode>General</c:formatCode>
                <c:ptCount val="25"/>
                <c:pt idx="0">
                  <c:v>2.6409439240000001</c:v>
                </c:pt>
                <c:pt idx="1">
                  <c:v>2.6409439240000001</c:v>
                </c:pt>
                <c:pt idx="2">
                  <c:v>2.6409439240000001</c:v>
                </c:pt>
                <c:pt idx="3">
                  <c:v>1.308861601</c:v>
                </c:pt>
                <c:pt idx="4">
                  <c:v>1.7870904110000001</c:v>
                </c:pt>
                <c:pt idx="5">
                  <c:v>0.75609033599999997</c:v>
                </c:pt>
                <c:pt idx="6">
                  <c:v>0.78120020199999995</c:v>
                </c:pt>
                <c:pt idx="7">
                  <c:v>3.008461053</c:v>
                </c:pt>
                <c:pt idx="8">
                  <c:v>3.008461053</c:v>
                </c:pt>
                <c:pt idx="9">
                  <c:v>3.008461053</c:v>
                </c:pt>
                <c:pt idx="10">
                  <c:v>3.008461053</c:v>
                </c:pt>
                <c:pt idx="11">
                  <c:v>3.008461053</c:v>
                </c:pt>
                <c:pt idx="12">
                  <c:v>3.008461053</c:v>
                </c:pt>
                <c:pt idx="13">
                  <c:v>3.2831740059999999</c:v>
                </c:pt>
                <c:pt idx="14">
                  <c:v>1.40894685</c:v>
                </c:pt>
                <c:pt idx="15">
                  <c:v>1.40894685</c:v>
                </c:pt>
                <c:pt idx="16">
                  <c:v>1.40894685</c:v>
                </c:pt>
                <c:pt idx="17">
                  <c:v>0.68532616800000001</c:v>
                </c:pt>
                <c:pt idx="18">
                  <c:v>3.413249408</c:v>
                </c:pt>
                <c:pt idx="19">
                  <c:v>1.830068426</c:v>
                </c:pt>
                <c:pt idx="20">
                  <c:v>1.830068426</c:v>
                </c:pt>
                <c:pt idx="21">
                  <c:v>1.830068426</c:v>
                </c:pt>
                <c:pt idx="22">
                  <c:v>0.36893398599999999</c:v>
                </c:pt>
                <c:pt idx="23">
                  <c:v>0.36893398599999999</c:v>
                </c:pt>
              </c:numCache>
            </c:numRef>
          </c:xVal>
          <c:yVal>
            <c:numRef>
              <c:f>Sheet1!$BN$2:$BN$28</c:f>
              <c:numCache>
                <c:formatCode>General</c:formatCode>
                <c:ptCount val="25"/>
                <c:pt idx="0">
                  <c:v>1.415</c:v>
                </c:pt>
                <c:pt idx="1">
                  <c:v>2.819</c:v>
                </c:pt>
                <c:pt idx="2">
                  <c:v>1.45</c:v>
                </c:pt>
                <c:pt idx="3">
                  <c:v>0.67159999999999997</c:v>
                </c:pt>
                <c:pt idx="7">
                  <c:v>3.41</c:v>
                </c:pt>
                <c:pt idx="8">
                  <c:v>4.0490000000000004</c:v>
                </c:pt>
                <c:pt idx="9">
                  <c:v>5.4219999999999997</c:v>
                </c:pt>
                <c:pt idx="10">
                  <c:v>3.6040000000000001</c:v>
                </c:pt>
                <c:pt idx="11">
                  <c:v>2.8149999999999999</c:v>
                </c:pt>
                <c:pt idx="12">
                  <c:v>1.732</c:v>
                </c:pt>
                <c:pt idx="14">
                  <c:v>2.1800000000000002</c:v>
                </c:pt>
                <c:pt idx="15">
                  <c:v>3.24</c:v>
                </c:pt>
                <c:pt idx="17">
                  <c:v>2.6659999999999999</c:v>
                </c:pt>
                <c:pt idx="20">
                  <c:v>0.30499999999999999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C6-410B-9235-857AC8E32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444336"/>
        <c:axId val="686462096"/>
      </c:scatterChart>
      <c:valAx>
        <c:axId val="686444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462096"/>
        <c:crosses val="autoZero"/>
        <c:crossBetween val="midCat"/>
      </c:valAx>
      <c:valAx>
        <c:axId val="68646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444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288925</xdr:colOff>
      <xdr:row>32</xdr:row>
      <xdr:rowOff>38100</xdr:rowOff>
    </xdr:from>
    <xdr:to>
      <xdr:col>49</xdr:col>
      <xdr:colOff>593725</xdr:colOff>
      <xdr:row>47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745A2F-7B55-4102-B18A-EFF58CF7F0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50</xdr:col>
      <xdr:colOff>555625</xdr:colOff>
      <xdr:row>32</xdr:row>
      <xdr:rowOff>44450</xdr:rowOff>
    </xdr:from>
    <xdr:to>
      <xdr:col>68</xdr:col>
      <xdr:colOff>250825</xdr:colOff>
      <xdr:row>47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E5B8A5-DB5C-4C50-B95C-790E186E21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csunas01.colostate.edu\research\METEC\User\mbua\ADED\Eddy%20Covariance\8_Hz\Event%20Tables\Emission%20Sources\Single_Point\15%20minutes\10%20degrees\EC%20output\KM_Footprint\Quantified\2024-03-01%2011-00-31%20to%202024-03-01%2011-15-30.csv" TargetMode="External"/><Relationship Id="rId2" Type="http://schemas.microsoft.com/office/2019/04/relationships/externalLinkLongPath" Target="file:///\\csunas01.colostate.edu\research\METEC\User\mbua\ADED\Eddy%20Covariance\8_Hz\Event%20Tables\Emission%20Sources\Single_Point\15%20minutes\10%20degrees\EC%20output\KM_Footprint\Quantified\2024-03-01%2011-00-31%20to%202024-03-01%2011-15-30.csv?DEE5470E" TargetMode="External"/><Relationship Id="rId1" Type="http://schemas.openxmlformats.org/officeDocument/2006/relationships/externalLinkPath" Target="file:///\\DEE5470E\2024-03-01%2011-00-31%20to%202024-03-01%2011-15-30.csv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csunas01.colostate.edu\research\METEC\User\mbua\ADED\Eddy%20Covariance\8_Hz\Event%20Tables\Emission%20Sources\Single_Point\15%20minutes\10%20degrees\EC%20output\KM_Footprint\Quantified\2024-03-01%2013-45-31%20to%202024-03-01%2014-00-30.csv" TargetMode="External"/><Relationship Id="rId2" Type="http://schemas.microsoft.com/office/2019/04/relationships/externalLinkLongPath" Target="file:///\\csunas01.colostate.edu\research\METEC\User\mbua\ADED\Eddy%20Covariance\8_Hz\Event%20Tables\Emission%20Sources\Single_Point\15%20minutes\10%20degrees\EC%20output\KM_Footprint\Quantified\2024-03-01%2013-45-31%20to%202024-03-01%2014-00-30.csv?DEE5470E" TargetMode="External"/><Relationship Id="rId1" Type="http://schemas.openxmlformats.org/officeDocument/2006/relationships/externalLinkPath" Target="file:///\\DEE5470E\2024-03-01%2013-45-31%20to%202024-03-01%2014-00-30.csv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csunas01.colostate.edu\research\METEC\User\mbua\ADED\Eddy%20Covariance\8_Hz\Event%20Tables\Emission%20Sources\Single_Point\15%20minutes\10%20degrees\EC%20output\KM_Footprint\Quantified\2024-03-12%2013-07-24%20to%202024-03-12%2013-22-23.csv" TargetMode="External"/><Relationship Id="rId2" Type="http://schemas.microsoft.com/office/2019/04/relationships/externalLinkLongPath" Target="file:///\\csunas01.colostate.edu\research\METEC\User\mbua\ADED\Eddy%20Covariance\8_Hz\Event%20Tables\Emission%20Sources\Single_Point\15%20minutes\10%20degrees\EC%20output\KM_Footprint\Quantified\2024-03-12%2013-07-24%20to%202024-03-12%2013-22-23.csv?DEE5470E" TargetMode="External"/><Relationship Id="rId1" Type="http://schemas.openxmlformats.org/officeDocument/2006/relationships/externalLinkPath" Target="file:///\\DEE5470E\2024-03-12%2013-07-24%20to%202024-03-12%2013-22-23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2024-03-01 11-00-31 to 2024-03-"/>
    </sheetNames>
    <sheetDataSet>
      <sheetData sheetId="0">
        <row r="5">
          <cell r="AW5">
            <v>1.32045791317375E-2</v>
          </cell>
        </row>
        <row r="10">
          <cell r="AQ10">
            <v>11206.8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2024-03-01 13-45-31 to 2024-03-"/>
    </sheetNames>
    <sheetDataSet>
      <sheetData sheetId="0">
        <row r="10">
          <cell r="AW10">
            <v>6.5581326404187706E-2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2024-03-12 13-07-24 to 2024-03-"/>
    </sheetNames>
    <sheetDataSet>
      <sheetData sheetId="0">
        <row r="8">
          <cell r="AW8">
            <v>0.11436622069743101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CBCFC9-E1CE-4CFC-B7A5-0EF2BFFF92F8}" name="Table1" displayName="Table1" ref="R1:CB28" totalsRowShown="0" headerRowDxfId="24" dataDxfId="23">
  <autoFilter ref="R1:CB28" xr:uid="{E6CBCFC9-E1CE-4CFC-B7A5-0EF2BFFF92F8}"/>
  <tableColumns count="63">
    <tableColumn id="1" xr3:uid="{05ABED46-7CA9-4FC6-BC86-E67672573F56}" name="Duration_HMS" dataDxfId="22"/>
    <tableColumn id="2" xr3:uid="{2DAF8D6D-C2FF-4811-A7B1-A9139C074712}" name="EmissionPoint"/>
    <tableColumn id="3" xr3:uid="{A20918B3-C6F4-49D8-B28A-EC63E9AC49EA}" name="C1FlowAvg_slpm"/>
    <tableColumn id="4" xr3:uid="{0F28A6A5-BEA0-4FAC-BC60-2BAAA8041AB2}" name="Description"/>
    <tableColumn id="5" xr3:uid="{133BD4F4-7654-412F-93AA-A11276FD76B1}" name="Lat"/>
    <tableColumn id="6" xr3:uid="{5310ABDD-1583-4275-B22E-F38C9EC8652A}" name="Lon"/>
    <tableColumn id="7" xr3:uid="{CDACD8DF-084E-47E7-AA31-439441B89DDF}" name="Alt"/>
    <tableColumn id="8" xr3:uid="{E8C7310E-222D-4152-92B0-9FDA3874C57B}" name="MTStart" dataDxfId="21"/>
    <tableColumn id="9" xr3:uid="{CA42E9E5-99C7-4B64-93EC-62EDD24A84A0}" name="MTEnd" dataDxfId="20"/>
    <tableColumn id="10" xr3:uid="{4C55D952-7A0D-4D69-9966-B599DEDB60BF}" name="Distance_meters"/>
    <tableColumn id="11" xr3:uid="{5EEBEF00-D47D-4B02-B14D-1725B0CB38F9}" name="CountUniquePoints"/>
    <tableColumn id="12" xr3:uid="{586996C6-F795-43D6-AFF5-000CDC0950EA}" name="Actual_Emission_kg_h"/>
    <tableColumn id="13" xr3:uid="{984B9DE0-8283-43E8-9B6F-990540B3A531}" name="TotalEmissions"/>
    <tableColumn id="14" xr3:uid="{81CAF94E-B347-48A9-8CC0-E5C0654DB039}" name="bearing"/>
    <tableColumn id="15" xr3:uid="{56E565D3-2E6B-4AEF-BE62-68930702F8D8}" name="V1"/>
    <tableColumn id="16" xr3:uid="{49D99338-F25B-4BC2-A03E-9E48E98A7BE6}" name="U1"/>
    <tableColumn id="17" xr3:uid="{E8966B08-BCE5-4EF2-A4A4-EFC086688B1D}" name="V2"/>
    <tableColumn id="18" xr3:uid="{3D2D482D-ECF9-4062-AE08-B2954F5FF3CF}" name="W1"/>
    <tableColumn id="19" xr3:uid="{70D4FAC6-5FA5-4395-B91A-1A4094C52085}" name="WS_rotated"/>
    <tableColumn id="20" xr3:uid="{77AD4DEC-22EB-4C02-B61F-228A85DB2A2E}" name="wTp"/>
    <tableColumn id="21" xr3:uid="{88334317-04BA-4D7C-9EAA-5566658BF927}" name="Uast"/>
    <tableColumn id="22" xr3:uid="{1AF60176-1775-49B9-B567-5C9682DEAAD2}" name="L"/>
    <tableColumn id="23" xr3:uid="{1A20E395-0425-46CB-9517-E38F34ECF307}" name="sigma_y"/>
    <tableColumn id="24" xr3:uid="{0AF94A93-A631-4AEF-A398-B35E9682D696}" name="sigma_z"/>
    <tableColumn id="25" xr3:uid="{87EEC751-323D-4654-9FD5-B750D35A2504}" name="avg_WD"/>
    <tableColumn id="26" xr3:uid="{018B5A5C-522D-47AA-BD69-383438E0B8B2}" name="downwind"/>
    <tableColumn id="27" xr3:uid="{CD645E98-23A0-44A0-B878-8E72469AAF53}" name="diff"/>
    <tableColumn id="28" xr3:uid="{12E4C61F-95BF-4BB4-8BA5-978ABBB502C5}" name="hs"/>
    <tableColumn id="29" xr3:uid="{EDF090D9-3BD7-4356-8565-58618A9A7732}" name="Cb"/>
    <tableColumn id="30" xr3:uid="{E7EA50D6-F5C7-4186-9440-14317EEDFCEE}" name="mean_CH4_ppm"/>
    <tableColumn id="31" xr3:uid="{8439548A-A0E4-4C86-A234-8FB07194797E}" name="z"/>
    <tableColumn id="32" xr3:uid="{CDFA52D2-2A7D-450C-BE0C-5E811826ACD4}" name="z0"/>
    <tableColumn id="33" xr3:uid="{47DFF396-9720-436A-A025-1EC28212B61F}" name="meanAT"/>
    <tableColumn id="34" xr3:uid="{C43AF60F-D002-4F4C-87E9-DB85C878D2DD}" name="y"/>
    <tableColumn id="35" xr3:uid="{4B22508D-0F44-4AE1-B772-B95CA206725A}" name="mean_WS"/>
    <tableColumn id="36" xr3:uid="{ED710DA2-829E-461A-9ADB-52D378548EEC}" name="sigma_v"/>
    <tableColumn id="37" xr3:uid="{ECA47E47-3A9F-4D8F-80FB-5DF37E6ED778}" name="sigma_w"/>
    <tableColumn id="38" xr3:uid="{57504246-3446-4D4D-A93B-8EF0B6D79CBE}" name="sigmay"/>
    <tableColumn id="39" xr3:uid="{7BCC62D1-9B02-4E5C-8FB1-E8702F96AB60}" name="sigmaz"/>
    <tableColumn id="40" xr3:uid="{FAEAE997-C28A-423E-B507-FF6A42ABA93A}" name="Enh_g" dataDxfId="19"/>
    <tableColumn id="41" xr3:uid="{2860544D-B08E-4D7E-8ACE-31620F2FF481}" name="exp"/>
    <tableColumn id="42" xr3:uid="{F372C527-E4BC-4E6C-9C6E-DC4D357D1408}" name="pi2sigysigzU"/>
    <tableColumn id="43" xr3:uid="{37D5D10A-0061-4F82-9E8A-DAF0F1623096}" name="Q_g_s"/>
    <tableColumn id="44" xr3:uid="{0C6B179D-BF82-4C2F-A89F-5C6006DA8989}" name="mean_P_Pa"/>
    <tableColumn id="45" xr3:uid="{4A80DECB-5DF3-49C7-9912-1B085F923F4D}" name="GPIM_Emission_kg_h" dataDxfId="18"/>
    <tableColumn id="46" xr3:uid="{3B595377-7755-45FB-BA59-9DB18F8C66CA}" name="x_distance_m" dataDxfId="17"/>
    <tableColumn id="47" xr3:uid="{49013BF5-E9CA-48D9-9381-AE4CF5EE7771}" name="y_distance_m" dataDxfId="16"/>
    <tableColumn id="48" xr3:uid="{A43F0984-44A4-444A-91DE-1BDEB6C35430}" name="WindTrax (kg/h)" dataDxfId="15"/>
    <tableColumn id="49" xr3:uid="{D4E4E7D4-9B64-489C-9FC0-22758A83B05F}" name="WindTrax-2_L-EC" dataDxfId="14"/>
    <tableColumn id="50" xr3:uid="{16501946-9586-408F-85AF-B7A58B8199A4}" name="L-EC" dataDxfId="13"/>
    <tableColumn id="51" xr3:uid="{305A25E1-469D-4F7A-99E9-EE305B9D38E1}" name="Uast-EC" dataDxfId="12"/>
    <tableColumn id="52" xr3:uid="{AA282FCC-FA3A-41EC-8583-6D59C76535C1}" name="MeanCH4-EC" dataDxfId="11"/>
    <tableColumn id="53" xr3:uid="{8DC12493-A694-4F40-AC41-763EBC262B83}" name="w_var" dataDxfId="10"/>
    <tableColumn id="54" xr3:uid="{51037550-12B7-44AA-96EE-33DD9C242CC4}" name="CH4_var (umol/mol)^2" dataDxfId="9"/>
    <tableColumn id="61" xr3:uid="{A50EC231-36B6-4C4C-9A7E-E790EDEB6757}" name="Stationarity - dev(w) [%]" dataDxfId="8"/>
    <tableColumn id="62" xr3:uid="{4A6195D3-42A5-437C-9DD3-73A9AF19A757}" name="Stationarity - dev(CH4) [%]" dataDxfId="7"/>
    <tableColumn id="60" xr3:uid="{1F6EB479-F2DA-48DC-B14E-8631C946546C}" name="Stationarity - dev (w/ch4) [%]" dataDxfId="6"/>
    <tableColumn id="63" xr3:uid="{2141DE2F-FA01-48A8-94CE-66688232AB45}" name="Stationarity -flag (w/CH4))" dataDxfId="5"/>
    <tableColumn id="55" xr3:uid="{054F96CC-63E2-4A4D-9409-F9F96C8A2B78}" name="CH4_flux (umol m-2 s-1)" dataDxfId="4"/>
    <tableColumn id="56" xr3:uid="{DD1A20E6-839F-4FA5-9FE9-A9534A0C289B}" name="KM_Footprint Value (m-2)" dataDxfId="3"/>
    <tableColumn id="57" xr3:uid="{4A1E8E02-BC5B-4F40-8674-7B6922499397}" name="EC Emission (kg/h)-KM" dataDxfId="2"/>
    <tableColumn id="58" xr3:uid="{5C9CB52C-E552-4BD9-8D1C-9DF76D3268C0}" name="Klujn et al. Footprint Value (m-2)" dataDxfId="1"/>
    <tableColumn id="59" xr3:uid="{35C12D04-B343-40F5-A27F-5A819E86B1BD}" name="EC Emission (kg/h)-Klujn" dataDxfId="0"/>
  </tableColumns>
  <tableStyleInfo name="TableStyleLight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7E804A-6458-4D8E-96C4-0A21CD50A560}" name="Table2" displayName="Table2" ref="A1:A28" totalsRowShown="0">
  <autoFilter ref="A1:A28" xr:uid="{137E804A-6458-4D8E-96C4-0A21CD50A560}"/>
  <tableColumns count="1">
    <tableColumn id="1" xr3:uid="{0FB9091C-AEF2-46BB-A6F4-4378EDEA759E}" name="Time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20C9B-B4A5-4821-80C9-B7D9FDDC3961}">
  <dimension ref="A1:CD28"/>
  <sheetViews>
    <sheetView tabSelected="1" zoomScale="90" zoomScaleNormal="90" workbookViewId="0">
      <selection activeCell="AS30" sqref="AS30"/>
    </sheetView>
  </sheetViews>
  <sheetFormatPr defaultRowHeight="14.5" x14ac:dyDescent="0.35"/>
  <cols>
    <col min="1" max="1" width="14.81640625" bestFit="1" customWidth="1"/>
    <col min="2" max="16" width="0" hidden="1" customWidth="1"/>
    <col min="17" max="17" width="14.81640625" hidden="1" customWidth="1"/>
    <col min="18" max="18" width="14.453125" customWidth="1"/>
    <col min="19" max="19" width="14.6328125" customWidth="1"/>
    <col min="20" max="28" width="0" hidden="1" customWidth="1"/>
    <col min="29" max="29" width="20.6328125" customWidth="1"/>
    <col min="30" max="30" width="15.26953125" customWidth="1"/>
    <col min="31" max="37" width="0" hidden="1" customWidth="1"/>
    <col min="39" max="39" width="12.6328125" bestFit="1" customWidth="1"/>
    <col min="40" max="44" width="12" hidden="1" customWidth="1"/>
    <col min="47" max="47" width="16.08984375" customWidth="1"/>
    <col min="48" max="49" width="0" hidden="1" customWidth="1"/>
    <col min="50" max="50" width="9.453125" customWidth="1"/>
    <col min="52" max="52" width="10.90625" customWidth="1"/>
    <col min="53" max="60" width="0" hidden="1" customWidth="1"/>
    <col min="61" max="61" width="12" customWidth="1"/>
    <col min="62" max="62" width="19.90625" customWidth="1"/>
    <col min="63" max="64" width="0" hidden="1" customWidth="1"/>
    <col min="65" max="65" width="15.54296875" customWidth="1"/>
    <col min="66" max="66" width="16.6328125" customWidth="1"/>
    <col min="67" max="67" width="8.7265625" style="10"/>
    <col min="68" max="68" width="9.453125" style="10" customWidth="1"/>
    <col min="69" max="69" width="13.81640625" style="10" customWidth="1"/>
    <col min="70" max="70" width="8.7265625" style="10"/>
    <col min="71" max="71" width="21.453125" style="10" customWidth="1"/>
    <col min="72" max="72" width="21.453125" style="17" customWidth="1"/>
    <col min="73" max="73" width="22.36328125" style="10" customWidth="1"/>
    <col min="74" max="75" width="23.36328125" style="10" customWidth="1"/>
    <col min="76" max="76" width="21.26953125" style="10" customWidth="1"/>
    <col min="77" max="77" width="28.81640625" style="10" customWidth="1"/>
    <col min="78" max="78" width="22.90625" style="10" customWidth="1"/>
    <col min="79" max="79" width="8.7265625" style="10"/>
    <col min="80" max="80" width="8.7265625" style="11"/>
  </cols>
  <sheetData>
    <row r="1" spans="1:8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111</v>
      </c>
      <c r="BJ1" s="8" t="s">
        <v>112</v>
      </c>
      <c r="BK1" s="8" t="s">
        <v>62</v>
      </c>
      <c r="BL1" s="8" t="s">
        <v>63</v>
      </c>
      <c r="BM1" s="8" t="s">
        <v>113</v>
      </c>
      <c r="BN1" s="8" t="s">
        <v>108</v>
      </c>
      <c r="BO1" s="4" t="s">
        <v>103</v>
      </c>
      <c r="BP1" s="4" t="s">
        <v>104</v>
      </c>
      <c r="BQ1" s="4" t="s">
        <v>105</v>
      </c>
      <c r="BR1" s="4" t="s">
        <v>107</v>
      </c>
      <c r="BS1" s="4" t="s">
        <v>115</v>
      </c>
      <c r="BT1" s="16" t="s">
        <v>118</v>
      </c>
      <c r="BU1" s="4" t="s">
        <v>119</v>
      </c>
      <c r="BV1" s="4" t="s">
        <v>120</v>
      </c>
      <c r="BW1" s="4" t="s">
        <v>121</v>
      </c>
      <c r="BX1" s="4" t="s">
        <v>114</v>
      </c>
      <c r="BY1" s="4" t="s">
        <v>117</v>
      </c>
      <c r="BZ1" s="4" t="s">
        <v>109</v>
      </c>
      <c r="CA1" s="4" t="s">
        <v>116</v>
      </c>
      <c r="CB1" s="4" t="s">
        <v>110</v>
      </c>
      <c r="CC1" s="10"/>
      <c r="CD1" s="11"/>
    </row>
    <row r="2" spans="1:82" x14ac:dyDescent="0.35">
      <c r="A2" s="1">
        <v>45335.427083333336</v>
      </c>
      <c r="B2">
        <v>1707844510</v>
      </c>
      <c r="C2">
        <v>277.73653669999999</v>
      </c>
      <c r="D2">
        <v>841.28833259999999</v>
      </c>
      <c r="E2">
        <v>44.597742500000003</v>
      </c>
      <c r="F2">
        <v>1.619127961</v>
      </c>
      <c r="G2">
        <v>-0.272489284</v>
      </c>
      <c r="H2">
        <v>0.74796634100000003</v>
      </c>
      <c r="I2">
        <v>1.644240181</v>
      </c>
      <c r="J2">
        <v>99.345140009999994</v>
      </c>
      <c r="K2" s="1">
        <v>45335.427083333336</v>
      </c>
      <c r="L2">
        <v>3.1836033330000002</v>
      </c>
      <c r="M2">
        <v>40.596035899999997</v>
      </c>
      <c r="N2">
        <v>-105.1403219</v>
      </c>
      <c r="O2" t="s">
        <v>65</v>
      </c>
      <c r="P2" s="1">
        <v>45335.708333333336</v>
      </c>
      <c r="Q2" s="1">
        <v>45335.791666666664</v>
      </c>
      <c r="R2" s="2">
        <v>8.3321759259259262E-2</v>
      </c>
      <c r="S2" s="12" t="s">
        <v>66</v>
      </c>
      <c r="T2">
        <v>67.102000000000004</v>
      </c>
      <c r="U2" t="s">
        <v>67</v>
      </c>
      <c r="V2">
        <v>40.595764000000003</v>
      </c>
      <c r="W2">
        <v>-105.1399033</v>
      </c>
      <c r="X2">
        <v>1552.6</v>
      </c>
      <c r="Y2" s="1">
        <v>45335.416666666664</v>
      </c>
      <c r="Z2" s="1">
        <v>45335.5</v>
      </c>
      <c r="AA2">
        <v>46.508096479999999</v>
      </c>
      <c r="AB2">
        <v>1</v>
      </c>
      <c r="AC2">
        <v>2.6409439240000001</v>
      </c>
      <c r="AD2">
        <v>2.6409439240000001</v>
      </c>
      <c r="AE2">
        <v>310.5476357</v>
      </c>
      <c r="AF2">
        <v>-1.4369546719999999</v>
      </c>
      <c r="AG2">
        <v>0.79434692399999995</v>
      </c>
      <c r="AH2">
        <v>-1.514949283</v>
      </c>
      <c r="AI2">
        <v>0.57377787000000002</v>
      </c>
      <c r="AJ2">
        <v>1.710572526</v>
      </c>
      <c r="AK2">
        <v>4.0100939999999996E-3</v>
      </c>
      <c r="AL2">
        <v>0.60290524899999998</v>
      </c>
      <c r="AM2">
        <v>-3967.792868</v>
      </c>
      <c r="AN2">
        <v>1.02894935</v>
      </c>
      <c r="AO2">
        <v>0.29844036000000002</v>
      </c>
      <c r="AP2">
        <v>129.0535266</v>
      </c>
      <c r="AQ2">
        <v>130.5476357</v>
      </c>
      <c r="AR2">
        <v>1.4941091150000001</v>
      </c>
      <c r="AS2">
        <v>4.5720000000000001</v>
      </c>
      <c r="AT2">
        <v>2.0900882099999998</v>
      </c>
      <c r="AU2">
        <v>3.0442896099999999</v>
      </c>
      <c r="AV2">
        <v>3</v>
      </c>
      <c r="AW2">
        <v>0.28070383300000001</v>
      </c>
      <c r="AX2">
        <v>277.934821</v>
      </c>
      <c r="AY2">
        <v>1.212659924</v>
      </c>
      <c r="AZ2">
        <v>3.5708079690000001</v>
      </c>
      <c r="BA2">
        <v>1.02894935</v>
      </c>
      <c r="BB2">
        <v>0.29844036000000002</v>
      </c>
      <c r="BC2">
        <v>13.40158196</v>
      </c>
      <c r="BD2">
        <v>3.8870454990000001</v>
      </c>
      <c r="BE2">
        <v>7.6909999999999999E-4</v>
      </c>
      <c r="BF2">
        <v>1.0670617739999999</v>
      </c>
      <c r="BG2">
        <v>1168.7511589999999</v>
      </c>
      <c r="BH2">
        <v>0.735073482</v>
      </c>
      <c r="BI2">
        <v>84128.833259999999</v>
      </c>
      <c r="BJ2" s="8">
        <v>2.6462645359999999</v>
      </c>
      <c r="BK2" s="8">
        <v>35.339909679999998</v>
      </c>
      <c r="BL2" s="8">
        <v>-30.233900550000001</v>
      </c>
      <c r="BM2" s="8">
        <v>1.454</v>
      </c>
      <c r="BN2" s="8">
        <v>1.415</v>
      </c>
      <c r="BO2" s="4">
        <v>-1095.6300000000001</v>
      </c>
      <c r="BP2" s="4">
        <v>0.38508599999999998</v>
      </c>
      <c r="BQ2" s="4">
        <v>2.9640998987056602</v>
      </c>
      <c r="BR2" s="4">
        <v>0.16098399999999999</v>
      </c>
      <c r="BS2" s="4">
        <v>0.88560499999999998</v>
      </c>
      <c r="BT2" s="18">
        <v>2</v>
      </c>
      <c r="BU2" s="18">
        <v>43</v>
      </c>
      <c r="BV2" s="18">
        <v>192</v>
      </c>
      <c r="BW2" s="18">
        <v>6</v>
      </c>
      <c r="BX2" s="4">
        <v>0.74657300000000004</v>
      </c>
      <c r="BY2" s="4">
        <v>1.38583066242558E-4</v>
      </c>
      <c r="BZ2" s="4">
        <v>0.311077770761296</v>
      </c>
      <c r="CA2" s="4">
        <v>9.3024364802965801E-4</v>
      </c>
      <c r="CB2" s="4">
        <v>4.6342817178393197E-2</v>
      </c>
      <c r="CC2" s="10"/>
      <c r="CD2" s="11"/>
    </row>
    <row r="3" spans="1:82" x14ac:dyDescent="0.35">
      <c r="A3" s="1">
        <v>45335.458333333336</v>
      </c>
      <c r="B3">
        <v>1707847211</v>
      </c>
      <c r="C3">
        <v>277.94269320000001</v>
      </c>
      <c r="D3">
        <v>841.32090430000005</v>
      </c>
      <c r="E3">
        <v>41.655109490000001</v>
      </c>
      <c r="F3">
        <v>3.1910526890000002</v>
      </c>
      <c r="G3">
        <v>-2.544128749</v>
      </c>
      <c r="H3">
        <v>8.6692585000000003E-2</v>
      </c>
      <c r="I3">
        <v>4.0850814849999999</v>
      </c>
      <c r="J3">
        <v>128.65692849999999</v>
      </c>
      <c r="K3" s="1">
        <v>45335.458333333336</v>
      </c>
      <c r="L3">
        <v>6.4276749999999998</v>
      </c>
      <c r="M3">
        <v>40.596035899999997</v>
      </c>
      <c r="N3">
        <v>-105.1403219</v>
      </c>
      <c r="O3" t="s">
        <v>65</v>
      </c>
      <c r="P3" s="1">
        <v>45335.708333333336</v>
      </c>
      <c r="Q3" s="1">
        <v>45335.791666666664</v>
      </c>
      <c r="R3" s="2">
        <v>8.3321759259259262E-2</v>
      </c>
      <c r="S3" s="12" t="s">
        <v>66</v>
      </c>
      <c r="T3">
        <v>67.102000000000004</v>
      </c>
      <c r="U3" t="s">
        <v>67</v>
      </c>
      <c r="V3">
        <v>40.595764000000003</v>
      </c>
      <c r="W3">
        <v>-105.1399033</v>
      </c>
      <c r="X3">
        <v>1552.6</v>
      </c>
      <c r="Y3" s="1">
        <v>45335.416666666664</v>
      </c>
      <c r="Z3" s="1">
        <v>45335.5</v>
      </c>
      <c r="AA3">
        <v>46.508096479999999</v>
      </c>
      <c r="AB3">
        <v>1</v>
      </c>
      <c r="AC3">
        <v>2.6409439240000001</v>
      </c>
      <c r="AD3">
        <v>2.6409439240000001</v>
      </c>
      <c r="AE3">
        <v>310.5476357</v>
      </c>
      <c r="AF3">
        <v>-4.078595161</v>
      </c>
      <c r="AG3">
        <v>-0.14307292999999999</v>
      </c>
      <c r="AH3">
        <v>-4.0616379890000003</v>
      </c>
      <c r="AI3">
        <v>-0.38151138600000001</v>
      </c>
      <c r="AJ3">
        <v>4.0641571110000001</v>
      </c>
      <c r="AK3">
        <v>1.8996320000000001E-3</v>
      </c>
      <c r="AL3">
        <v>0.61854887999999997</v>
      </c>
      <c r="AM3">
        <v>-9046.7880100000002</v>
      </c>
      <c r="AN3">
        <v>0.89029644799999996</v>
      </c>
      <c r="AO3">
        <v>0.32179659199999999</v>
      </c>
      <c r="AP3">
        <v>126.9462008</v>
      </c>
      <c r="AQ3">
        <v>130.5476357</v>
      </c>
      <c r="AR3">
        <v>3.6014349819999998</v>
      </c>
      <c r="AS3">
        <v>4.5720000000000001</v>
      </c>
      <c r="AT3">
        <v>2.0900882099999998</v>
      </c>
      <c r="AU3">
        <v>3.9708330269999998</v>
      </c>
      <c r="AV3">
        <v>3</v>
      </c>
      <c r="AW3">
        <v>0.39595661700000001</v>
      </c>
      <c r="AX3">
        <v>277.99009360000002</v>
      </c>
      <c r="AY3">
        <v>2.9214300440000001</v>
      </c>
      <c r="AZ3">
        <v>3.1315009950000001</v>
      </c>
      <c r="BA3">
        <v>0.89029644799999996</v>
      </c>
      <c r="BB3">
        <v>0.32179659199999999</v>
      </c>
      <c r="BC3">
        <v>13.22241097</v>
      </c>
      <c r="BD3">
        <v>4.7792247100000003</v>
      </c>
      <c r="BE3">
        <v>3.050142E-3</v>
      </c>
      <c r="BF3">
        <v>1.202674177</v>
      </c>
      <c r="BG3">
        <v>1243.3704009999999</v>
      </c>
      <c r="BH3">
        <v>1.367269944</v>
      </c>
      <c r="BI3">
        <v>84132.090429999997</v>
      </c>
      <c r="BJ3" s="8">
        <v>4.922171799</v>
      </c>
      <c r="BK3" s="8">
        <v>35.339909679999998</v>
      </c>
      <c r="BL3" s="8">
        <v>-30.233900550000001</v>
      </c>
      <c r="BM3" s="8">
        <v>1.966</v>
      </c>
      <c r="BN3" s="8">
        <v>2.819</v>
      </c>
      <c r="BO3" s="4">
        <v>-2886.5</v>
      </c>
      <c r="BP3" s="4">
        <v>0.39760400000000001</v>
      </c>
      <c r="BQ3" s="4">
        <v>4.0338012100083596</v>
      </c>
      <c r="BR3" s="4">
        <v>0.17174</v>
      </c>
      <c r="BS3" s="4">
        <v>0.94598199999999999</v>
      </c>
      <c r="BT3" s="18">
        <v>3</v>
      </c>
      <c r="BU3" s="18">
        <v>24</v>
      </c>
      <c r="BV3" s="18">
        <v>21</v>
      </c>
      <c r="BW3" s="18">
        <v>2</v>
      </c>
      <c r="BX3" s="4">
        <v>1.3947700000000001</v>
      </c>
      <c r="BY3" s="4">
        <v>1.3908885062813899E-4</v>
      </c>
      <c r="BZ3" s="4">
        <v>0.57905143738175402</v>
      </c>
      <c r="CA3" s="4">
        <v>3.6915067567899501E-4</v>
      </c>
      <c r="CB3" s="4">
        <v>0.218175406917135</v>
      </c>
      <c r="CC3" s="10"/>
      <c r="CD3" s="11"/>
    </row>
    <row r="4" spans="1:82" x14ac:dyDescent="0.35">
      <c r="A4" s="1">
        <v>45335.46875</v>
      </c>
      <c r="B4">
        <v>1707848111</v>
      </c>
      <c r="C4">
        <v>278.13918519999999</v>
      </c>
      <c r="D4">
        <v>841.15278499999999</v>
      </c>
      <c r="E4">
        <v>41.395573509999998</v>
      </c>
      <c r="F4">
        <v>2.24091021</v>
      </c>
      <c r="G4">
        <v>-2.4442199090000001</v>
      </c>
      <c r="H4">
        <v>0.27206282999999998</v>
      </c>
      <c r="I4">
        <v>3.3177455710000001</v>
      </c>
      <c r="J4">
        <v>137.5535434</v>
      </c>
      <c r="K4" s="1">
        <v>45335.46875</v>
      </c>
      <c r="L4">
        <v>3.0610428569999999</v>
      </c>
      <c r="M4">
        <v>40.596035899999997</v>
      </c>
      <c r="N4">
        <v>-105.1403219</v>
      </c>
      <c r="O4" t="s">
        <v>65</v>
      </c>
      <c r="P4" s="1">
        <v>45335.708333333336</v>
      </c>
      <c r="Q4" s="1">
        <v>45335.791666666664</v>
      </c>
      <c r="R4" s="2">
        <v>8.3321759259259262E-2</v>
      </c>
      <c r="S4" s="12" t="s">
        <v>66</v>
      </c>
      <c r="T4">
        <v>67.102000000000004</v>
      </c>
      <c r="U4" t="s">
        <v>67</v>
      </c>
      <c r="V4">
        <v>40.595764000000003</v>
      </c>
      <c r="W4">
        <v>-105.1399033</v>
      </c>
      <c r="X4">
        <v>1552.6</v>
      </c>
      <c r="Y4" s="1">
        <v>45335.416666666664</v>
      </c>
      <c r="Z4" s="1">
        <v>45335.5</v>
      </c>
      <c r="AA4">
        <v>46.508096479999999</v>
      </c>
      <c r="AB4">
        <v>1</v>
      </c>
      <c r="AC4">
        <v>2.6409439240000001</v>
      </c>
      <c r="AD4">
        <v>2.6409439240000001</v>
      </c>
      <c r="AE4">
        <v>310.5476357</v>
      </c>
      <c r="AF4">
        <v>-3.315297975</v>
      </c>
      <c r="AG4">
        <v>6.8475335999999998E-2</v>
      </c>
      <c r="AH4">
        <v>-3.3204311080000002</v>
      </c>
      <c r="AI4">
        <v>-0.19989022100000001</v>
      </c>
      <c r="AJ4">
        <v>3.3211370969999998</v>
      </c>
      <c r="AK4">
        <v>-6.4540129999999998E-3</v>
      </c>
      <c r="AL4">
        <v>0.57250687899999997</v>
      </c>
      <c r="AM4">
        <v>2114.6711749999999</v>
      </c>
      <c r="AN4">
        <v>0.86997147699999999</v>
      </c>
      <c r="AO4">
        <v>0.27533081300000001</v>
      </c>
      <c r="AP4">
        <v>138.43042829999999</v>
      </c>
      <c r="AQ4">
        <v>130.5476357</v>
      </c>
      <c r="AR4">
        <v>7.8827925619999997</v>
      </c>
      <c r="AS4">
        <v>4.5720000000000001</v>
      </c>
      <c r="AT4">
        <v>2.0900882099999998</v>
      </c>
      <c r="AU4">
        <v>3.1028746649999999</v>
      </c>
      <c r="AV4">
        <v>3</v>
      </c>
      <c r="AW4">
        <v>0.44270707199999998</v>
      </c>
      <c r="AX4">
        <v>278.4126804</v>
      </c>
      <c r="AY4">
        <v>6.3784488670000004</v>
      </c>
      <c r="AZ4">
        <v>2.7386714649999999</v>
      </c>
      <c r="BA4">
        <v>0.86997147699999999</v>
      </c>
      <c r="BB4">
        <v>0.27533081300000001</v>
      </c>
      <c r="BC4">
        <v>14.77384852</v>
      </c>
      <c r="BD4">
        <v>4.6756656249999997</v>
      </c>
      <c r="BE4">
        <v>6.8172800000000004E-4</v>
      </c>
      <c r="BF4">
        <v>1.1064393859999999</v>
      </c>
      <c r="BG4">
        <v>1188.657931</v>
      </c>
      <c r="BH4">
        <v>0.76394010999999995</v>
      </c>
      <c r="BI4">
        <v>84115.2785</v>
      </c>
      <c r="BJ4" s="8">
        <v>2.7501843969999999</v>
      </c>
      <c r="BK4" s="8">
        <v>35.339909679999998</v>
      </c>
      <c r="BL4" s="8">
        <v>-30.233900550000001</v>
      </c>
      <c r="BM4" s="8">
        <v>1.6319999999999999</v>
      </c>
      <c r="BN4" s="8">
        <v>1.45</v>
      </c>
      <c r="BO4" s="4">
        <v>416.572</v>
      </c>
      <c r="BP4" s="4">
        <v>0.34229199999999999</v>
      </c>
      <c r="BQ4" s="4">
        <v>3.1508269168514902</v>
      </c>
      <c r="BR4" s="4">
        <v>0.12463399999999999</v>
      </c>
      <c r="BS4" s="4">
        <v>0.314525</v>
      </c>
      <c r="BT4" s="18">
        <v>1</v>
      </c>
      <c r="BU4" s="18">
        <v>12</v>
      </c>
      <c r="BV4" s="18">
        <v>16</v>
      </c>
      <c r="BW4" s="18">
        <v>2</v>
      </c>
      <c r="BX4" s="4">
        <v>0.77309300000000003</v>
      </c>
      <c r="BY4" s="4">
        <v>1.19441908495775E-4</v>
      </c>
      <c r="BZ4" s="4">
        <v>0.37375057678000101</v>
      </c>
      <c r="CA4" s="5">
        <v>5.3443665996801697E-5</v>
      </c>
      <c r="CB4" s="4">
        <v>0.83529977518143195</v>
      </c>
      <c r="CC4" s="10"/>
      <c r="CD4" s="11"/>
    </row>
    <row r="5" spans="1:82" x14ac:dyDescent="0.35">
      <c r="A5" s="1">
        <v>45337.291666666664</v>
      </c>
      <c r="B5">
        <v>1708005624</v>
      </c>
      <c r="C5">
        <v>269.94111400000003</v>
      </c>
      <c r="D5">
        <v>841.62210789999995</v>
      </c>
      <c r="E5">
        <v>90.568647929999997</v>
      </c>
      <c r="F5">
        <v>0.42490598899999998</v>
      </c>
      <c r="G5">
        <v>-0.67680778799999997</v>
      </c>
      <c r="H5">
        <v>0.20759699100000001</v>
      </c>
      <c r="I5">
        <v>0.80843749899999995</v>
      </c>
      <c r="J5">
        <v>147.42500459999999</v>
      </c>
      <c r="K5" s="1">
        <v>45337.291666666664</v>
      </c>
      <c r="L5">
        <v>2.3530566670000002</v>
      </c>
      <c r="M5">
        <v>40.596035899999997</v>
      </c>
      <c r="N5">
        <v>-105.1403219</v>
      </c>
      <c r="O5" t="s">
        <v>68</v>
      </c>
      <c r="P5" s="1">
        <v>45337.458333333336</v>
      </c>
      <c r="Q5" s="1">
        <v>45337.625</v>
      </c>
      <c r="R5" s="2">
        <v>0.16665509259259259</v>
      </c>
      <c r="S5" s="12" t="s">
        <v>69</v>
      </c>
      <c r="T5">
        <v>33.256</v>
      </c>
      <c r="U5" t="s">
        <v>70</v>
      </c>
      <c r="V5">
        <v>40.595830169999999</v>
      </c>
      <c r="W5">
        <v>-105.139824</v>
      </c>
      <c r="X5">
        <v>1553.2</v>
      </c>
      <c r="Y5" s="1">
        <v>45337.166666666664</v>
      </c>
      <c r="Z5" s="1">
        <v>45337.333333333336</v>
      </c>
      <c r="AA5">
        <v>47.857034910000003</v>
      </c>
      <c r="AB5">
        <v>1</v>
      </c>
      <c r="AC5">
        <v>1.308861601</v>
      </c>
      <c r="AD5">
        <v>1.308861601</v>
      </c>
      <c r="AE5">
        <v>298.55566219999997</v>
      </c>
      <c r="AF5">
        <v>-0.63625807599999995</v>
      </c>
      <c r="AG5">
        <v>-0.48351788200000001</v>
      </c>
      <c r="AH5">
        <v>-0.66789231500000001</v>
      </c>
      <c r="AI5">
        <v>4.2903442E-2</v>
      </c>
      <c r="AJ5">
        <v>0.82454210699999997</v>
      </c>
      <c r="AK5">
        <v>-7.1234100000000002E-4</v>
      </c>
      <c r="AL5">
        <v>0.41004518000000001</v>
      </c>
      <c r="AM5">
        <v>6824.3655980000003</v>
      </c>
      <c r="AN5">
        <v>0.380261289</v>
      </c>
      <c r="AO5">
        <v>0.102595242</v>
      </c>
      <c r="AP5">
        <v>111.86483029999999</v>
      </c>
      <c r="AQ5">
        <v>118.5556622</v>
      </c>
      <c r="AR5">
        <v>6.6908318859999998</v>
      </c>
      <c r="AS5">
        <v>4.9276</v>
      </c>
      <c r="AT5">
        <v>2.0648302090000001</v>
      </c>
      <c r="AU5">
        <v>3.0781681029999999</v>
      </c>
      <c r="AV5">
        <v>3</v>
      </c>
      <c r="AW5">
        <v>0.98254342100000003</v>
      </c>
      <c r="AX5">
        <v>269.94471299999998</v>
      </c>
      <c r="AY5">
        <v>5.5759099799999996</v>
      </c>
      <c r="AZ5">
        <v>1.144254683</v>
      </c>
      <c r="BA5">
        <v>0.380261289</v>
      </c>
      <c r="BB5">
        <v>0.102595242</v>
      </c>
      <c r="BC5">
        <v>15.90395745</v>
      </c>
      <c r="BD5">
        <v>4.2909189190000001</v>
      </c>
      <c r="BE5">
        <v>2.0871799999999999E-4</v>
      </c>
      <c r="BF5">
        <v>1.0207825319999999</v>
      </c>
      <c r="BG5">
        <v>490.63449659999998</v>
      </c>
      <c r="BH5">
        <v>0.35270001899999998</v>
      </c>
      <c r="BI5">
        <v>84162.210789999997</v>
      </c>
      <c r="BJ5" s="8">
        <v>1.2697200689999999</v>
      </c>
      <c r="BK5" s="8">
        <v>42.035377080000004</v>
      </c>
      <c r="BL5" s="8">
        <v>-22.876132259999999</v>
      </c>
      <c r="BM5" s="8">
        <v>0.60809999999999997</v>
      </c>
      <c r="BN5" s="8">
        <v>0.67159999999999997</v>
      </c>
      <c r="BO5" s="4">
        <v>524.59400000000005</v>
      </c>
      <c r="BP5" s="4">
        <v>0.17125399999999999</v>
      </c>
      <c r="BQ5" s="4">
        <v>2.97936622793579</v>
      </c>
      <c r="BR5" s="6">
        <v>2.3082999999999999E-2</v>
      </c>
      <c r="BS5" s="4">
        <v>0.75928700000000005</v>
      </c>
      <c r="BT5" s="18">
        <v>21</v>
      </c>
      <c r="BU5" s="18">
        <v>39</v>
      </c>
      <c r="BV5" s="18">
        <v>68</v>
      </c>
      <c r="BW5" s="18">
        <v>4</v>
      </c>
      <c r="BX5" s="4">
        <v>-0.88565799999999995</v>
      </c>
      <c r="BY5" s="4">
        <v>1.0220380800488E-4</v>
      </c>
      <c r="BZ5" s="4">
        <v>-0.50038679135671804</v>
      </c>
      <c r="CA5" s="4">
        <v>1.30044596448087E-4</v>
      </c>
      <c r="CB5" s="4">
        <v>-0.39326075014901002</v>
      </c>
      <c r="CC5" s="10"/>
      <c r="CD5" s="11"/>
    </row>
    <row r="6" spans="1:82" x14ac:dyDescent="0.35">
      <c r="A6" s="1">
        <v>45339.395833333336</v>
      </c>
      <c r="B6">
        <v>1708187437</v>
      </c>
      <c r="C6">
        <v>266.93598880000002</v>
      </c>
      <c r="D6">
        <v>849.38493749999998</v>
      </c>
      <c r="E6">
        <v>61.78006791</v>
      </c>
      <c r="F6">
        <v>-9.7285097000000001E-2</v>
      </c>
      <c r="G6">
        <v>0.26364784899999999</v>
      </c>
      <c r="H6">
        <v>0.360186214</v>
      </c>
      <c r="I6">
        <v>0.28145602800000002</v>
      </c>
      <c r="J6">
        <v>339.81019329999998</v>
      </c>
      <c r="K6" s="1">
        <v>45339.395833333336</v>
      </c>
      <c r="L6">
        <v>2.034296667</v>
      </c>
      <c r="M6">
        <v>40.596035899999997</v>
      </c>
      <c r="N6">
        <v>-105.1403219</v>
      </c>
      <c r="O6" t="s">
        <v>71</v>
      </c>
      <c r="P6" s="1">
        <v>45339.666666666664</v>
      </c>
      <c r="Q6" s="1">
        <v>45339.833333333336</v>
      </c>
      <c r="R6" s="2">
        <v>0.16665509259259259</v>
      </c>
      <c r="S6" s="14" t="s">
        <v>72</v>
      </c>
      <c r="T6">
        <v>45.406999999999996</v>
      </c>
      <c r="U6" t="s">
        <v>73</v>
      </c>
      <c r="V6">
        <v>40.595924670000002</v>
      </c>
      <c r="W6">
        <v>-105.13938330000001</v>
      </c>
      <c r="X6">
        <v>1548.3</v>
      </c>
      <c r="Y6" s="1">
        <v>45339.375</v>
      </c>
      <c r="Z6" s="1">
        <v>45339.541666666664</v>
      </c>
      <c r="AA6">
        <v>80.204064439999996</v>
      </c>
      <c r="AB6">
        <v>1</v>
      </c>
      <c r="AC6">
        <v>1.7870904110000001</v>
      </c>
      <c r="AD6">
        <v>1.7870904110000001</v>
      </c>
      <c r="AE6">
        <v>278.8712458</v>
      </c>
      <c r="AF6">
        <v>0.189991679</v>
      </c>
      <c r="AG6">
        <v>0.20706940900000001</v>
      </c>
      <c r="AH6">
        <v>-0.29340393599999998</v>
      </c>
      <c r="AI6">
        <v>0.28239170899999999</v>
      </c>
      <c r="AJ6">
        <v>0.35911503700000003</v>
      </c>
      <c r="AK6">
        <v>-0.11583456</v>
      </c>
      <c r="AL6">
        <v>0.36511355699999998</v>
      </c>
      <c r="AM6">
        <v>29.323495980000001</v>
      </c>
      <c r="AN6">
        <v>0.19486999199999999</v>
      </c>
      <c r="AO6">
        <v>0.11297810899999999</v>
      </c>
      <c r="AP6">
        <v>97.069016550000001</v>
      </c>
      <c r="AQ6">
        <v>98.871245819999999</v>
      </c>
      <c r="AR6">
        <v>1.8022292710000001</v>
      </c>
      <c r="AS6">
        <v>1.2192000000000001</v>
      </c>
      <c r="AT6">
        <v>2.0310033330000001</v>
      </c>
      <c r="AU6">
        <v>2.035164811</v>
      </c>
      <c r="AV6">
        <v>3</v>
      </c>
      <c r="AW6">
        <v>2.1868425870000001</v>
      </c>
      <c r="AX6">
        <v>267.87901249999999</v>
      </c>
      <c r="AY6">
        <v>2.5223895930000002</v>
      </c>
      <c r="AZ6">
        <v>0.28857984599999997</v>
      </c>
      <c r="BA6">
        <v>0.19486999199999999</v>
      </c>
      <c r="BB6">
        <v>0.11297810899999999</v>
      </c>
      <c r="BC6">
        <v>54.159587260000002</v>
      </c>
      <c r="BD6">
        <v>31.39964101</v>
      </c>
      <c r="BE6" s="3">
        <v>2.3999999999999999E-6</v>
      </c>
      <c r="BF6">
        <v>1.987249491</v>
      </c>
      <c r="BG6">
        <v>3083.5137890000001</v>
      </c>
      <c r="BH6">
        <v>4.7119809999999996E-3</v>
      </c>
      <c r="BI6">
        <v>84938.493749999994</v>
      </c>
      <c r="BJ6" s="8">
        <v>1.6963130999999999E-2</v>
      </c>
      <c r="BK6" s="8">
        <v>79.244613979999997</v>
      </c>
      <c r="BL6" s="8">
        <v>-12.368211690000001</v>
      </c>
      <c r="BM6" s="9">
        <v>4.6000000000000001E-4</v>
      </c>
      <c r="BN6" s="8"/>
      <c r="BO6" s="4"/>
      <c r="BP6" s="4"/>
      <c r="BQ6" s="4"/>
      <c r="BR6" s="6">
        <v>4.0113299999999998E-2</v>
      </c>
      <c r="BS6" s="6">
        <v>6.6980000000000001E-6</v>
      </c>
      <c r="BT6" s="18">
        <v>68</v>
      </c>
      <c r="BU6" s="18">
        <v>69</v>
      </c>
      <c r="BV6" s="18">
        <v>91</v>
      </c>
      <c r="BW6" s="18">
        <v>5</v>
      </c>
      <c r="BX6" s="6">
        <v>-2.0892899999999999E-2</v>
      </c>
      <c r="BY6" s="4"/>
      <c r="BZ6" s="4"/>
      <c r="CA6" s="4">
        <v>2.9995021000797699E-4</v>
      </c>
      <c r="CB6" s="4">
        <v>-4.0221329318886499E-3</v>
      </c>
      <c r="CC6" s="10"/>
      <c r="CD6" s="11"/>
    </row>
    <row r="7" spans="1:82" x14ac:dyDescent="0.35">
      <c r="A7" s="1">
        <v>45340.760416666664</v>
      </c>
      <c r="B7">
        <v>1708305346</v>
      </c>
      <c r="C7">
        <v>276.13576790000002</v>
      </c>
      <c r="D7">
        <v>836.13124630000004</v>
      </c>
      <c r="E7">
        <v>52.453321649999999</v>
      </c>
      <c r="F7">
        <v>-0.75404056200000003</v>
      </c>
      <c r="G7">
        <v>-0.36188014699999999</v>
      </c>
      <c r="H7">
        <v>0.233699299</v>
      </c>
      <c r="I7">
        <v>0.83638415700000002</v>
      </c>
      <c r="J7">
        <v>244.3511091</v>
      </c>
      <c r="K7" s="1">
        <v>45340.760416666664</v>
      </c>
      <c r="L7">
        <v>2.5924800000000001</v>
      </c>
      <c r="M7">
        <v>40.596035899999997</v>
      </c>
      <c r="N7">
        <v>-105.1403219</v>
      </c>
      <c r="O7" t="s">
        <v>74</v>
      </c>
      <c r="P7" s="1">
        <v>45341</v>
      </c>
      <c r="Q7" s="1">
        <v>45341.083333333336</v>
      </c>
      <c r="R7" s="2">
        <v>8.3310185185185182E-2</v>
      </c>
      <c r="S7" s="15" t="s">
        <v>75</v>
      </c>
      <c r="T7">
        <v>19.210999999999999</v>
      </c>
      <c r="U7" t="s">
        <v>76</v>
      </c>
      <c r="V7">
        <v>40.595664669999998</v>
      </c>
      <c r="W7">
        <v>-105.14026579999999</v>
      </c>
      <c r="X7">
        <v>1549.1</v>
      </c>
      <c r="Y7" s="1">
        <v>45340.708333333336</v>
      </c>
      <c r="Z7" s="1">
        <v>45340.791666666664</v>
      </c>
      <c r="AA7">
        <v>41.549379010000003</v>
      </c>
      <c r="AB7">
        <v>1</v>
      </c>
      <c r="AC7">
        <v>0.75609033599999997</v>
      </c>
      <c r="AD7">
        <v>0.75609033599999997</v>
      </c>
      <c r="AE7">
        <v>353.45871979999998</v>
      </c>
      <c r="AF7">
        <v>0.33757463599999998</v>
      </c>
      <c r="AG7">
        <v>-0.76523053699999999</v>
      </c>
      <c r="AH7">
        <v>0.34386213500000001</v>
      </c>
      <c r="AI7">
        <v>-0.22434533400000001</v>
      </c>
      <c r="AJ7">
        <v>0.83893917699999998</v>
      </c>
      <c r="AK7">
        <v>0.19730045900000001</v>
      </c>
      <c r="AL7">
        <v>1.1882467800000001</v>
      </c>
      <c r="AM7">
        <v>-614.20212319999996</v>
      </c>
      <c r="AN7">
        <v>2.1308555299999998</v>
      </c>
      <c r="AO7">
        <v>0.14326826500000001</v>
      </c>
      <c r="AP7">
        <v>174.73796619999999</v>
      </c>
      <c r="AQ7">
        <v>173.45871980000001</v>
      </c>
      <c r="AR7">
        <v>1.2792463919999999</v>
      </c>
      <c r="AS7">
        <v>1.143</v>
      </c>
      <c r="AT7">
        <v>2.2199208860000001</v>
      </c>
      <c r="AU7">
        <v>3.7837705260000001</v>
      </c>
      <c r="AV7">
        <v>3</v>
      </c>
      <c r="AW7">
        <v>1.6230334200000001</v>
      </c>
      <c r="AX7">
        <v>276.01929469999999</v>
      </c>
      <c r="AY7">
        <v>0.92759846800000001</v>
      </c>
      <c r="AZ7">
        <v>1.824895766</v>
      </c>
      <c r="BA7">
        <v>2.1308555299999998</v>
      </c>
      <c r="BB7">
        <v>0.14326826500000001</v>
      </c>
      <c r="BC7">
        <v>48.515496460000001</v>
      </c>
      <c r="BD7">
        <v>3.2619438089999999</v>
      </c>
      <c r="BE7">
        <v>2.6384999999999999E-4</v>
      </c>
      <c r="BF7">
        <v>1.296546797</v>
      </c>
      <c r="BG7">
        <v>1814.57485</v>
      </c>
      <c r="BH7">
        <v>1.5500418309999999</v>
      </c>
      <c r="BI7">
        <v>83613.124630000006</v>
      </c>
      <c r="BJ7" s="8">
        <v>5.5801505899999997</v>
      </c>
      <c r="BK7" s="8">
        <v>4.7332648519999996</v>
      </c>
      <c r="BL7" s="8">
        <v>-41.278892620000001</v>
      </c>
      <c r="BM7" s="8">
        <v>0.68059999999999998</v>
      </c>
      <c r="BN7" s="8"/>
      <c r="BO7" s="4"/>
      <c r="BP7" s="4"/>
      <c r="BQ7" s="4"/>
      <c r="BR7" s="4">
        <v>1.78305</v>
      </c>
      <c r="BS7" s="4">
        <v>1.5125299999999999</v>
      </c>
      <c r="BT7" s="18">
        <v>81</v>
      </c>
      <c r="BU7" s="18">
        <v>58</v>
      </c>
      <c r="BV7" s="18">
        <v>91</v>
      </c>
      <c r="BW7" s="18">
        <v>5</v>
      </c>
      <c r="BX7" s="4">
        <v>27.5962</v>
      </c>
      <c r="BY7" s="4"/>
      <c r="BZ7" s="4"/>
      <c r="CA7" s="4">
        <v>7.6374795097417696E-4</v>
      </c>
      <c r="CB7" s="4">
        <v>2.0864409138740601</v>
      </c>
      <c r="CC7" s="10"/>
      <c r="CD7" s="11"/>
    </row>
    <row r="8" spans="1:82" x14ac:dyDescent="0.35">
      <c r="A8" s="1">
        <v>45346.213888888888</v>
      </c>
      <c r="B8">
        <v>1708776525</v>
      </c>
      <c r="C8">
        <v>268.83609310000003</v>
      </c>
      <c r="D8">
        <v>841.70014709999998</v>
      </c>
      <c r="E8">
        <v>55.676117689999998</v>
      </c>
      <c r="F8">
        <v>0.57109333500000004</v>
      </c>
      <c r="G8">
        <v>0.65748460500000006</v>
      </c>
      <c r="H8">
        <v>0.24641074099999999</v>
      </c>
      <c r="I8">
        <v>0.870881028</v>
      </c>
      <c r="J8">
        <v>40.977683390000003</v>
      </c>
      <c r="K8" s="1">
        <v>45346.213888888888</v>
      </c>
      <c r="L8">
        <v>2.102474</v>
      </c>
      <c r="M8">
        <v>40.596035899999997</v>
      </c>
      <c r="N8">
        <v>-105.1403219</v>
      </c>
      <c r="O8" t="s">
        <v>77</v>
      </c>
      <c r="P8" s="1">
        <v>45346.505555555559</v>
      </c>
      <c r="Q8" s="1">
        <v>45346.588888888888</v>
      </c>
      <c r="R8" s="2">
        <v>8.3321759259259262E-2</v>
      </c>
      <c r="S8" s="15" t="s">
        <v>78</v>
      </c>
      <c r="T8">
        <v>19.849</v>
      </c>
      <c r="U8" t="s">
        <v>79</v>
      </c>
      <c r="V8">
        <v>40.595662670000003</v>
      </c>
      <c r="W8">
        <v>-105.1402618</v>
      </c>
      <c r="X8">
        <v>1549.2</v>
      </c>
      <c r="Y8" s="1">
        <v>45346.213888888888</v>
      </c>
      <c r="Z8" s="1">
        <v>45346.297222222223</v>
      </c>
      <c r="AA8">
        <v>41.809945749999997</v>
      </c>
      <c r="AB8">
        <v>1</v>
      </c>
      <c r="AC8">
        <v>0.78120020199999995</v>
      </c>
      <c r="AD8">
        <v>0.78120020199999995</v>
      </c>
      <c r="AE8">
        <v>353.0336284</v>
      </c>
      <c r="AF8">
        <v>0.86155260600000005</v>
      </c>
      <c r="AG8">
        <v>0.12712477999999999</v>
      </c>
      <c r="AH8">
        <v>0.62479338200000001</v>
      </c>
      <c r="AI8">
        <v>0.64235844799999997</v>
      </c>
      <c r="AJ8">
        <v>0.63759507500000001</v>
      </c>
      <c r="AK8">
        <v>0.14077404800000001</v>
      </c>
      <c r="AL8">
        <v>0.82132297399999998</v>
      </c>
      <c r="AM8">
        <v>-275.88625070000001</v>
      </c>
      <c r="AN8">
        <v>0.71564841999999995</v>
      </c>
      <c r="AO8">
        <v>9.9901556000000002E-2</v>
      </c>
      <c r="AP8">
        <v>181.06208470000001</v>
      </c>
      <c r="AQ8">
        <v>173.0336284</v>
      </c>
      <c r="AR8">
        <v>8.028456319</v>
      </c>
      <c r="AS8">
        <v>1.143</v>
      </c>
      <c r="AT8">
        <v>2.1024859149999999</v>
      </c>
      <c r="AU8">
        <v>2.2837048480000002</v>
      </c>
      <c r="AV8">
        <v>3</v>
      </c>
      <c r="AW8">
        <v>1.754387393</v>
      </c>
      <c r="AX8">
        <v>268.3822902</v>
      </c>
      <c r="AY8">
        <v>5.8393821770000001</v>
      </c>
      <c r="AZ8">
        <v>1.1015841550000001</v>
      </c>
      <c r="BA8">
        <v>0.71564841999999995</v>
      </c>
      <c r="BB8">
        <v>9.9901556000000002E-2</v>
      </c>
      <c r="BC8">
        <v>27.161993460000001</v>
      </c>
      <c r="BD8">
        <v>3.7917017949999998</v>
      </c>
      <c r="BE8" s="3">
        <v>-8.6800000000000006E-9</v>
      </c>
      <c r="BF8">
        <v>1.404638337</v>
      </c>
      <c r="BG8">
        <v>712.84213650000004</v>
      </c>
      <c r="BH8">
        <v>6.6985334999999993E-2</v>
      </c>
      <c r="BI8">
        <v>84170.014710000003</v>
      </c>
      <c r="BJ8" s="8">
        <v>0.241147207</v>
      </c>
      <c r="BK8" s="8">
        <v>5.0709933459999998</v>
      </c>
      <c r="BL8" s="8">
        <v>-41.50128247</v>
      </c>
      <c r="BM8" s="9">
        <v>7.7200000000000005E-2</v>
      </c>
      <c r="BN8" s="8"/>
      <c r="BO8" s="4"/>
      <c r="BP8" s="4"/>
      <c r="BQ8" s="4"/>
      <c r="BR8" s="7"/>
      <c r="BS8" s="7"/>
      <c r="BT8" s="18"/>
      <c r="BU8" s="18"/>
      <c r="BV8" s="18"/>
      <c r="BW8" s="18"/>
      <c r="BX8" s="7"/>
      <c r="BY8" s="4"/>
      <c r="BZ8" s="4"/>
      <c r="CA8" s="4"/>
      <c r="CB8" s="4"/>
      <c r="CC8" s="10"/>
      <c r="CD8" s="11"/>
    </row>
    <row r="9" spans="1:82" x14ac:dyDescent="0.35">
      <c r="A9" s="1">
        <v>45352.4375</v>
      </c>
      <c r="B9">
        <v>1709314231</v>
      </c>
      <c r="C9">
        <v>287.73969779999999</v>
      </c>
      <c r="D9">
        <v>836.54614409999999</v>
      </c>
      <c r="E9">
        <v>21.70521561</v>
      </c>
      <c r="F9">
        <v>2.9900522719999998</v>
      </c>
      <c r="G9">
        <v>-2.2518564570000001</v>
      </c>
      <c r="H9">
        <v>0.49671517700000001</v>
      </c>
      <c r="I9">
        <v>3.7539220430000002</v>
      </c>
      <c r="J9">
        <v>126.79903590000001</v>
      </c>
      <c r="K9" s="1">
        <v>45352.4375</v>
      </c>
      <c r="L9">
        <v>12.66514286</v>
      </c>
      <c r="M9">
        <v>40.596035899999997</v>
      </c>
      <c r="N9">
        <v>-105.1403219</v>
      </c>
      <c r="O9" t="s">
        <v>80</v>
      </c>
      <c r="P9" s="1">
        <v>45352.708333333336</v>
      </c>
      <c r="Q9" s="1">
        <v>45352.916666666664</v>
      </c>
      <c r="R9" s="2">
        <v>0.20832175925925925</v>
      </c>
      <c r="S9" s="8" t="s">
        <v>81</v>
      </c>
      <c r="T9">
        <v>76.44</v>
      </c>
      <c r="U9" t="s">
        <v>82</v>
      </c>
      <c r="V9">
        <v>40.595952830000002</v>
      </c>
      <c r="W9">
        <v>-105.1402622</v>
      </c>
      <c r="X9">
        <v>1548.2</v>
      </c>
      <c r="Y9" s="1">
        <v>45352.416666666664</v>
      </c>
      <c r="Z9" s="1">
        <v>45352.625</v>
      </c>
      <c r="AA9">
        <v>10.52117385</v>
      </c>
      <c r="AB9">
        <v>1</v>
      </c>
      <c r="AC9">
        <v>3.008461053</v>
      </c>
      <c r="AD9">
        <v>3.008461053</v>
      </c>
      <c r="AE9">
        <v>331.39491229999999</v>
      </c>
      <c r="AF9">
        <v>-3.357393632</v>
      </c>
      <c r="AG9">
        <v>1.6550462509999999</v>
      </c>
      <c r="AH9">
        <v>-3.3883251919999999</v>
      </c>
      <c r="AI9">
        <v>0.195116277</v>
      </c>
      <c r="AJ9">
        <v>3.7709316749999999</v>
      </c>
      <c r="AK9">
        <v>-1.1110401000000001E-2</v>
      </c>
      <c r="AL9">
        <v>0.74411718000000004</v>
      </c>
      <c r="AM9">
        <v>2796.1965190000001</v>
      </c>
      <c r="AN9">
        <v>1.371475971</v>
      </c>
      <c r="AO9">
        <v>0.43075463400000003</v>
      </c>
      <c r="AP9">
        <v>153.23574049999999</v>
      </c>
      <c r="AQ9">
        <v>151.39491229999999</v>
      </c>
      <c r="AR9">
        <v>1.8408282490000001</v>
      </c>
      <c r="AS9">
        <v>1.4478</v>
      </c>
      <c r="AT9">
        <v>2.0201784370000002</v>
      </c>
      <c r="AU9">
        <v>10.239029199999999</v>
      </c>
      <c r="AV9">
        <v>3</v>
      </c>
      <c r="AW9">
        <v>0.13303636199999999</v>
      </c>
      <c r="AX9">
        <v>288.17037240000002</v>
      </c>
      <c r="AY9">
        <v>0.33797152899999999</v>
      </c>
      <c r="AZ9">
        <v>5.7961986049999998</v>
      </c>
      <c r="BA9">
        <v>1.371475971</v>
      </c>
      <c r="BB9">
        <v>0.43075463400000003</v>
      </c>
      <c r="BC9">
        <v>2.4894828659999999</v>
      </c>
      <c r="BD9">
        <v>0.78189942999999995</v>
      </c>
      <c r="BE9">
        <v>7.2209789999999998E-3</v>
      </c>
      <c r="BF9">
        <v>0.13811670200000001</v>
      </c>
      <c r="BG9">
        <v>70.889704289999997</v>
      </c>
      <c r="BH9">
        <v>2.8615405649999999</v>
      </c>
      <c r="BI9">
        <v>83654.614409999995</v>
      </c>
      <c r="BJ9" s="8">
        <v>10.301546030000001</v>
      </c>
      <c r="BK9" s="8">
        <v>5.0372204969999999</v>
      </c>
      <c r="BL9" s="8">
        <v>-9.2369625549999999</v>
      </c>
      <c r="BM9" s="8">
        <v>3.524</v>
      </c>
      <c r="BN9" s="8">
        <v>3.41</v>
      </c>
      <c r="BO9" s="4">
        <v>1671.94</v>
      </c>
      <c r="BP9" s="4">
        <v>0.62702199999999997</v>
      </c>
      <c r="BQ9" s="4">
        <v>9.8984755879998794</v>
      </c>
      <c r="BR9" s="4">
        <v>0.34721200000000002</v>
      </c>
      <c r="BS9" s="4">
        <v>9.4175299999999993</v>
      </c>
      <c r="BT9" s="18">
        <v>0</v>
      </c>
      <c r="BU9" s="18">
        <v>54</v>
      </c>
      <c r="BV9" s="18">
        <v>413</v>
      </c>
      <c r="BW9" s="18">
        <v>7</v>
      </c>
      <c r="BX9" s="4">
        <v>-0.42071599999999998</v>
      </c>
      <c r="BY9" s="4">
        <v>6.2119894793997103E-3</v>
      </c>
      <c r="BZ9" s="4">
        <v>-3.9107961764203803E-3</v>
      </c>
      <c r="CA9" s="4">
        <v>9.5134547484918893E-3</v>
      </c>
      <c r="CB9" s="4">
        <v>-2.5536280295915801E-3</v>
      </c>
      <c r="CC9" s="10"/>
      <c r="CD9" s="11"/>
    </row>
    <row r="10" spans="1:82" x14ac:dyDescent="0.35">
      <c r="A10" s="1">
        <v>45352.447916666664</v>
      </c>
      <c r="B10">
        <v>1709315130</v>
      </c>
      <c r="C10">
        <v>288.33760169999999</v>
      </c>
      <c r="D10">
        <v>836.39838069999996</v>
      </c>
      <c r="E10">
        <v>21.25523085</v>
      </c>
      <c r="F10">
        <v>4.1790446379999997</v>
      </c>
      <c r="G10">
        <v>-4.3313610809999998</v>
      </c>
      <c r="H10">
        <v>0.10189500899999999</v>
      </c>
      <c r="I10">
        <v>6.0202965610000003</v>
      </c>
      <c r="J10">
        <v>136.24000620000001</v>
      </c>
      <c r="K10" s="1">
        <v>45352.447916666664</v>
      </c>
      <c r="L10">
        <v>9.0599150000000002</v>
      </c>
      <c r="M10">
        <v>40.596035899999997</v>
      </c>
      <c r="N10">
        <v>-105.1403219</v>
      </c>
      <c r="O10" t="s">
        <v>80</v>
      </c>
      <c r="P10" s="1">
        <v>45352.708333333336</v>
      </c>
      <c r="Q10" s="1">
        <v>45352.916666666664</v>
      </c>
      <c r="R10" s="2">
        <v>0.20832175925925925</v>
      </c>
      <c r="S10" s="8" t="s">
        <v>81</v>
      </c>
      <c r="T10">
        <v>76.44</v>
      </c>
      <c r="U10" t="s">
        <v>82</v>
      </c>
      <c r="V10">
        <v>40.595952830000002</v>
      </c>
      <c r="W10">
        <v>-105.1402622</v>
      </c>
      <c r="X10">
        <v>1548.2</v>
      </c>
      <c r="Y10" s="1">
        <v>45352.416666666664</v>
      </c>
      <c r="Z10" s="1">
        <v>45352.625</v>
      </c>
      <c r="AA10">
        <v>10.52117385</v>
      </c>
      <c r="AB10">
        <v>1</v>
      </c>
      <c r="AC10">
        <v>3.008461053</v>
      </c>
      <c r="AD10">
        <v>3.008461053</v>
      </c>
      <c r="AE10">
        <v>331.39491229999999</v>
      </c>
      <c r="AF10">
        <v>-5.6858078790000004</v>
      </c>
      <c r="AG10">
        <v>1.9740039680000001</v>
      </c>
      <c r="AH10">
        <v>-5.6699309869999999</v>
      </c>
      <c r="AI10">
        <v>-0.43666512699999999</v>
      </c>
      <c r="AJ10">
        <v>6.0037329269999997</v>
      </c>
      <c r="AK10">
        <v>-3.4907760000000001E-3</v>
      </c>
      <c r="AL10">
        <v>0.73523303100000004</v>
      </c>
      <c r="AM10">
        <v>8606.0214039999992</v>
      </c>
      <c r="AN10">
        <v>1.1349568370000001</v>
      </c>
      <c r="AO10">
        <v>0.38280401200000003</v>
      </c>
      <c r="AP10">
        <v>155.5123826</v>
      </c>
      <c r="AQ10">
        <v>151.39491229999999</v>
      </c>
      <c r="AR10">
        <v>4.1174702879999998</v>
      </c>
      <c r="AS10">
        <v>1.4478</v>
      </c>
      <c r="AT10">
        <v>2.0201784370000002</v>
      </c>
      <c r="AU10">
        <v>11.26040841</v>
      </c>
      <c r="AV10">
        <v>3</v>
      </c>
      <c r="AW10">
        <v>0.166711579</v>
      </c>
      <c r="AX10">
        <v>288.87461910000002</v>
      </c>
      <c r="AY10">
        <v>0.75543685000000005</v>
      </c>
      <c r="AZ10">
        <v>5.3122467240000004</v>
      </c>
      <c r="BA10">
        <v>1.1349568370000001</v>
      </c>
      <c r="BB10">
        <v>0.38280401200000003</v>
      </c>
      <c r="BC10">
        <v>2.247839532</v>
      </c>
      <c r="BD10">
        <v>0.75816274500000003</v>
      </c>
      <c r="BE10">
        <v>4.7637419999999996E-3</v>
      </c>
      <c r="BF10">
        <v>0.116225045</v>
      </c>
      <c r="BG10">
        <v>56.883439780000003</v>
      </c>
      <c r="BH10">
        <v>3.0602767009999998</v>
      </c>
      <c r="BI10">
        <v>83639.838069999998</v>
      </c>
      <c r="BJ10" s="8">
        <v>11.01699612</v>
      </c>
      <c r="BK10" s="8">
        <v>5.0372204969999999</v>
      </c>
      <c r="BL10" s="8">
        <v>-9.2369625549999999</v>
      </c>
      <c r="BM10" s="8">
        <v>3.516</v>
      </c>
      <c r="BN10" s="8">
        <v>4.0490000000000004</v>
      </c>
      <c r="BO10" s="4">
        <v>4853.53</v>
      </c>
      <c r="BP10" s="4">
        <v>0.59568399999999999</v>
      </c>
      <c r="BQ10" s="4">
        <v>10.7035852230476</v>
      </c>
      <c r="BR10" s="4">
        <v>0.29405999999999999</v>
      </c>
      <c r="BS10" s="4">
        <v>14.105600000000001</v>
      </c>
      <c r="BT10" s="18">
        <v>0</v>
      </c>
      <c r="BU10" s="18">
        <v>41</v>
      </c>
      <c r="BV10" s="18">
        <v>37</v>
      </c>
      <c r="BW10" s="18">
        <v>3</v>
      </c>
      <c r="BX10" s="4">
        <v>-5.1848200000000002</v>
      </c>
      <c r="BY10" s="4">
        <v>7.0650925124782302E-3</v>
      </c>
      <c r="BZ10" s="4">
        <v>-4.2376266913875402E-2</v>
      </c>
      <c r="CA10" s="4">
        <v>7.4628378594392098E-3</v>
      </c>
      <c r="CB10" s="4">
        <v>-4.0117747661008098E-2</v>
      </c>
      <c r="CC10" s="10"/>
      <c r="CD10" s="11"/>
    </row>
    <row r="11" spans="1:82" x14ac:dyDescent="0.35">
      <c r="A11" s="1">
        <v>45352.458333333336</v>
      </c>
      <c r="B11">
        <v>1709316031</v>
      </c>
      <c r="C11">
        <v>289.04047689999999</v>
      </c>
      <c r="D11">
        <v>836.35936939999999</v>
      </c>
      <c r="E11">
        <v>20.008906159999999</v>
      </c>
      <c r="F11">
        <v>-0.42137993699999998</v>
      </c>
      <c r="G11">
        <v>-4.7888324989999997</v>
      </c>
      <c r="H11">
        <v>-2.2127463E-2</v>
      </c>
      <c r="I11">
        <v>4.8086015709999996</v>
      </c>
      <c r="J11">
        <v>185.05028239999999</v>
      </c>
      <c r="K11" s="1">
        <v>45352.458333333336</v>
      </c>
      <c r="L11">
        <v>16.977499999999999</v>
      </c>
      <c r="M11">
        <v>40.596035899999997</v>
      </c>
      <c r="N11">
        <v>-105.1403219</v>
      </c>
      <c r="O11" t="s">
        <v>80</v>
      </c>
      <c r="P11" s="1">
        <v>45352.708333333336</v>
      </c>
      <c r="Q11" s="1">
        <v>45352.916666666664</v>
      </c>
      <c r="R11" s="2">
        <v>0.20832175925925925</v>
      </c>
      <c r="S11" s="8" t="s">
        <v>81</v>
      </c>
      <c r="T11">
        <v>76.44</v>
      </c>
      <c r="U11" t="s">
        <v>82</v>
      </c>
      <c r="V11">
        <v>40.595952830000002</v>
      </c>
      <c r="W11">
        <v>-105.1402622</v>
      </c>
      <c r="X11">
        <v>1548.2</v>
      </c>
      <c r="Y11" s="1">
        <v>45352.416666666664</v>
      </c>
      <c r="Z11" s="1">
        <v>45352.625</v>
      </c>
      <c r="AA11">
        <v>10.52117385</v>
      </c>
      <c r="AB11">
        <v>1</v>
      </c>
      <c r="AC11">
        <v>3.008461053</v>
      </c>
      <c r="AD11">
        <v>3.008461053</v>
      </c>
      <c r="AE11">
        <v>331.39491229999999</v>
      </c>
      <c r="AF11">
        <v>-3.8474935910000001</v>
      </c>
      <c r="AG11">
        <v>-2.882233652</v>
      </c>
      <c r="AH11">
        <v>-3.832236237</v>
      </c>
      <c r="AI11">
        <v>-0.34301891899999998</v>
      </c>
      <c r="AJ11">
        <v>4.7951335119999996</v>
      </c>
      <c r="AK11">
        <v>-1.4553630000000001E-3</v>
      </c>
      <c r="AL11">
        <v>0.727170176</v>
      </c>
      <c r="AM11">
        <v>19976.280289999999</v>
      </c>
      <c r="AN11">
        <v>1.202219492</v>
      </c>
      <c r="AO11">
        <v>0.40903458799999998</v>
      </c>
      <c r="AP11">
        <v>148.66741540000001</v>
      </c>
      <c r="AQ11">
        <v>151.39491229999999</v>
      </c>
      <c r="AR11">
        <v>2.727496854</v>
      </c>
      <c r="AS11">
        <v>1.4478</v>
      </c>
      <c r="AT11">
        <v>2.0201784370000002</v>
      </c>
      <c r="AU11">
        <v>15.1216957</v>
      </c>
      <c r="AV11">
        <v>3</v>
      </c>
      <c r="AW11">
        <v>0.150161247</v>
      </c>
      <c r="AX11">
        <v>288.96120939999997</v>
      </c>
      <c r="AY11">
        <v>0.50065871799999995</v>
      </c>
      <c r="AZ11">
        <v>5.4440647350000004</v>
      </c>
      <c r="BA11">
        <v>1.202219492</v>
      </c>
      <c r="BB11">
        <v>0.40903458799999998</v>
      </c>
      <c r="BC11">
        <v>2.3234037239999998</v>
      </c>
      <c r="BD11">
        <v>0.79049831699999995</v>
      </c>
      <c r="BE11">
        <v>1.0118484000000001E-2</v>
      </c>
      <c r="BF11">
        <v>0.14212865899999999</v>
      </c>
      <c r="BG11">
        <v>62.824462269999998</v>
      </c>
      <c r="BH11">
        <v>3.9176924799999999</v>
      </c>
      <c r="BI11">
        <v>83635.93694</v>
      </c>
      <c r="BJ11" s="8">
        <v>14.103692929999999</v>
      </c>
      <c r="BK11" s="8">
        <v>5.0372204969999999</v>
      </c>
      <c r="BL11" s="8">
        <v>-9.2369625549999999</v>
      </c>
      <c r="BM11" s="8">
        <v>5.2679999999999998</v>
      </c>
      <c r="BN11" s="8">
        <v>5.4219999999999997</v>
      </c>
      <c r="BO11" s="4">
        <f>'[1]2024-03-01 11-00-31 to 2024-03-'!$AQ$10</f>
        <v>11206.8</v>
      </c>
      <c r="BP11" s="4">
        <v>0.58286899999999997</v>
      </c>
      <c r="BQ11" s="4">
        <v>14.9007531762964</v>
      </c>
      <c r="BR11" s="4">
        <v>0.30063099999999998</v>
      </c>
      <c r="BS11" s="4">
        <v>12.293200000000001</v>
      </c>
      <c r="BT11" s="18">
        <v>0</v>
      </c>
      <c r="BU11" s="18">
        <v>30</v>
      </c>
      <c r="BV11" s="18">
        <v>243</v>
      </c>
      <c r="BW11" s="18">
        <v>6</v>
      </c>
      <c r="BX11" s="4">
        <v>-1.4933099999999999</v>
      </c>
      <c r="BY11" s="4">
        <v>6.5302870905400399E-3</v>
      </c>
      <c r="BZ11" s="4">
        <f>-'[1]2024-03-01 11-00-31 to 2024-03-'!$AW$5</f>
        <v>-1.32045791317375E-2</v>
      </c>
      <c r="CA11" s="4">
        <v>1.30098362572504E-2</v>
      </c>
      <c r="CB11" s="4">
        <v>-6.6280382731138598E-3</v>
      </c>
      <c r="CC11" s="10"/>
      <c r="CD11" s="11"/>
    </row>
    <row r="12" spans="1:82" x14ac:dyDescent="0.35">
      <c r="A12" s="1">
        <v>45352.46875</v>
      </c>
      <c r="B12">
        <v>1709316930</v>
      </c>
      <c r="C12">
        <v>288.7402237</v>
      </c>
      <c r="D12">
        <v>836.41020109999999</v>
      </c>
      <c r="E12">
        <v>20.311128579999998</v>
      </c>
      <c r="F12">
        <v>2.4210688889999998</v>
      </c>
      <c r="G12">
        <v>-2.577425796</v>
      </c>
      <c r="H12">
        <v>0.71540270500000003</v>
      </c>
      <c r="I12">
        <v>3.5379964830000001</v>
      </c>
      <c r="J12">
        <v>136.9675302</v>
      </c>
      <c r="K12" s="1">
        <v>45352.46875</v>
      </c>
      <c r="L12">
        <v>11.69783333</v>
      </c>
      <c r="M12">
        <v>40.596035899999997</v>
      </c>
      <c r="N12">
        <v>-105.1403219</v>
      </c>
      <c r="O12" t="s">
        <v>80</v>
      </c>
      <c r="P12" s="1">
        <v>45352.708333333336</v>
      </c>
      <c r="Q12" s="1">
        <v>45352.916666666664</v>
      </c>
      <c r="R12" s="2">
        <v>0.20832175925925925</v>
      </c>
      <c r="S12" s="8" t="s">
        <v>81</v>
      </c>
      <c r="T12">
        <v>76.44</v>
      </c>
      <c r="U12" t="s">
        <v>82</v>
      </c>
      <c r="V12">
        <v>40.595952830000002</v>
      </c>
      <c r="W12">
        <v>-105.1402622</v>
      </c>
      <c r="X12">
        <v>1548.2</v>
      </c>
      <c r="Y12" s="1">
        <v>45352.416666666664</v>
      </c>
      <c r="Z12" s="1">
        <v>45352.625</v>
      </c>
      <c r="AA12">
        <v>10.52117385</v>
      </c>
      <c r="AB12">
        <v>1</v>
      </c>
      <c r="AC12">
        <v>3.008461053</v>
      </c>
      <c r="AD12">
        <v>3.008461053</v>
      </c>
      <c r="AE12">
        <v>331.39491229999999</v>
      </c>
      <c r="AF12">
        <v>-3.4180720170000001</v>
      </c>
      <c r="AG12">
        <v>0.90635643499999996</v>
      </c>
      <c r="AH12">
        <v>-3.4660652019999998</v>
      </c>
      <c r="AI12">
        <v>0.425921775</v>
      </c>
      <c r="AJ12">
        <v>3.5826093800000001</v>
      </c>
      <c r="AK12">
        <v>-4.3540899999999997E-3</v>
      </c>
      <c r="AL12">
        <v>0.672598468</v>
      </c>
      <c r="AM12">
        <v>5281.2681409999996</v>
      </c>
      <c r="AN12">
        <v>1.1107350119999999</v>
      </c>
      <c r="AO12">
        <v>0.39107019700000001</v>
      </c>
      <c r="AP12">
        <v>151.8490856</v>
      </c>
      <c r="AQ12">
        <v>151.39491229999999</v>
      </c>
      <c r="AR12">
        <v>0.45417337099999999</v>
      </c>
      <c r="AS12">
        <v>1.4478</v>
      </c>
      <c r="AT12">
        <v>2.0201784370000002</v>
      </c>
      <c r="AU12">
        <v>11.64325554</v>
      </c>
      <c r="AV12">
        <v>3</v>
      </c>
      <c r="AW12">
        <v>0.10401590600000001</v>
      </c>
      <c r="AX12">
        <v>288.82217869999999</v>
      </c>
      <c r="AY12">
        <v>8.3398584999999997E-2</v>
      </c>
      <c r="AZ12">
        <v>5.6528937429999999</v>
      </c>
      <c r="BA12">
        <v>1.1107350119999999</v>
      </c>
      <c r="BB12">
        <v>0.39107019700000001</v>
      </c>
      <c r="BC12">
        <v>2.0673015779999999</v>
      </c>
      <c r="BD12">
        <v>0.72786040600000002</v>
      </c>
      <c r="BE12">
        <v>6.5499920000000001E-3</v>
      </c>
      <c r="BF12">
        <v>0.102827527</v>
      </c>
      <c r="BG12">
        <v>53.444451190000002</v>
      </c>
      <c r="BH12">
        <v>3.3851493320000001</v>
      </c>
      <c r="BI12">
        <v>83641.020109999998</v>
      </c>
      <c r="BJ12" s="8">
        <v>12.186537599999999</v>
      </c>
      <c r="BK12" s="8">
        <v>5.0372204969999999</v>
      </c>
      <c r="BL12" s="8">
        <v>-9.2369625549999999</v>
      </c>
      <c r="BM12" s="8">
        <v>3.9359999999999999</v>
      </c>
      <c r="BN12" s="8">
        <v>3.6040000000000001</v>
      </c>
      <c r="BO12" s="4">
        <v>2476.5</v>
      </c>
      <c r="BP12" s="4">
        <v>0.51966000000000001</v>
      </c>
      <c r="BQ12" s="4">
        <v>11.5167354241854</v>
      </c>
      <c r="BR12" s="4">
        <v>0.29272199999999998</v>
      </c>
      <c r="BS12" s="4">
        <v>17.584199999999999</v>
      </c>
      <c r="BT12" s="18">
        <v>1</v>
      </c>
      <c r="BU12" s="18">
        <v>50</v>
      </c>
      <c r="BV12" s="18">
        <v>363</v>
      </c>
      <c r="BW12" s="18">
        <v>7</v>
      </c>
      <c r="BX12" s="4">
        <v>-1.5355799999999999</v>
      </c>
      <c r="BY12" s="4">
        <v>6.11812802487281E-3</v>
      </c>
      <c r="BZ12" s="4">
        <v>-1.4493082060315901E-2</v>
      </c>
      <c r="CA12" s="4">
        <v>9.7544956161455705E-3</v>
      </c>
      <c r="CB12" s="4">
        <v>-9.0902220893136904E-3</v>
      </c>
      <c r="CC12" s="10"/>
      <c r="CD12" s="11"/>
    </row>
    <row r="13" spans="1:82" x14ac:dyDescent="0.35">
      <c r="A13" s="1">
        <v>45352.572916666664</v>
      </c>
      <c r="B13">
        <v>1709325930</v>
      </c>
      <c r="C13">
        <v>289.54310220000002</v>
      </c>
      <c r="D13">
        <v>835.22100839999996</v>
      </c>
      <c r="E13">
        <v>18.41051341</v>
      </c>
      <c r="F13">
        <v>2.977836361</v>
      </c>
      <c r="G13">
        <v>-1.111036012</v>
      </c>
      <c r="H13">
        <v>0.16237818300000001</v>
      </c>
      <c r="I13">
        <v>3.20713881</v>
      </c>
      <c r="J13">
        <v>110.06817580000001</v>
      </c>
      <c r="K13" s="1">
        <v>45352.572916666664</v>
      </c>
      <c r="L13">
        <v>5.1128616669999998</v>
      </c>
      <c r="M13">
        <v>40.596035899999997</v>
      </c>
      <c r="N13">
        <v>-105.1403219</v>
      </c>
      <c r="O13" t="s">
        <v>80</v>
      </c>
      <c r="P13" s="1">
        <v>45352.708333333336</v>
      </c>
      <c r="Q13" s="1">
        <v>45352.916666666664</v>
      </c>
      <c r="R13" s="2">
        <v>0.20832175925925925</v>
      </c>
      <c r="S13" s="8" t="s">
        <v>81</v>
      </c>
      <c r="T13">
        <v>76.44</v>
      </c>
      <c r="U13" t="s">
        <v>82</v>
      </c>
      <c r="V13">
        <v>40.595952830000002</v>
      </c>
      <c r="W13">
        <v>-105.1402622</v>
      </c>
      <c r="X13">
        <v>1548.2</v>
      </c>
      <c r="Y13" s="1">
        <v>45352.416666666664</v>
      </c>
      <c r="Z13" s="1">
        <v>45352.625</v>
      </c>
      <c r="AA13">
        <v>10.52117385</v>
      </c>
      <c r="AB13">
        <v>1</v>
      </c>
      <c r="AC13">
        <v>3.008461053</v>
      </c>
      <c r="AD13">
        <v>3.008461053</v>
      </c>
      <c r="AE13">
        <v>331.39491229999999</v>
      </c>
      <c r="AF13">
        <v>-2.358379878</v>
      </c>
      <c r="AG13">
        <v>2.1307169610000001</v>
      </c>
      <c r="AH13">
        <v>-2.3617403769999998</v>
      </c>
      <c r="AI13">
        <v>-0.102492502</v>
      </c>
      <c r="AJ13">
        <v>3.180844601</v>
      </c>
      <c r="AK13">
        <v>-4.8933479999999996E-3</v>
      </c>
      <c r="AL13">
        <v>0.68082716499999996</v>
      </c>
      <c r="AM13">
        <v>4893.4865749999999</v>
      </c>
      <c r="AN13">
        <v>1.146331668</v>
      </c>
      <c r="AO13">
        <v>0.360642992</v>
      </c>
      <c r="AP13">
        <v>152.38703390000001</v>
      </c>
      <c r="AQ13">
        <v>151.39491229999999</v>
      </c>
      <c r="AR13">
        <v>0.99212168300000003</v>
      </c>
      <c r="AS13">
        <v>1.4478</v>
      </c>
      <c r="AT13">
        <v>2.0201784370000002</v>
      </c>
      <c r="AU13">
        <v>11.358957480000001</v>
      </c>
      <c r="AV13">
        <v>3</v>
      </c>
      <c r="AW13">
        <v>0.28712651300000003</v>
      </c>
      <c r="AX13">
        <v>289.86016380000001</v>
      </c>
      <c r="AY13">
        <v>0.18217333199999999</v>
      </c>
      <c r="AZ13">
        <v>3.9938081240000001</v>
      </c>
      <c r="BA13">
        <v>1.146331668</v>
      </c>
      <c r="BB13">
        <v>0.360642992</v>
      </c>
      <c r="BC13">
        <v>3.0198633460000002</v>
      </c>
      <c r="BD13">
        <v>0.95006757900000005</v>
      </c>
      <c r="BE13">
        <v>2.0856820000000002E-3</v>
      </c>
      <c r="BF13">
        <v>0.26279801400000002</v>
      </c>
      <c r="BG13">
        <v>71.996080370000001</v>
      </c>
      <c r="BH13">
        <v>1.7253988950000001</v>
      </c>
      <c r="BI13">
        <v>83522.100839999999</v>
      </c>
      <c r="BJ13" s="8">
        <v>6.2114360230000001</v>
      </c>
      <c r="BK13" s="8">
        <v>5.0372204969999999</v>
      </c>
      <c r="BL13" s="8">
        <v>-9.2369625549999999</v>
      </c>
      <c r="BM13" s="8">
        <v>2.8519999999999999</v>
      </c>
      <c r="BN13" s="8">
        <v>2.8149999999999999</v>
      </c>
      <c r="BO13" s="4">
        <v>1682.99</v>
      </c>
      <c r="BP13" s="4">
        <v>0.48769299999999999</v>
      </c>
      <c r="BQ13" s="4">
        <v>11.319728809629099</v>
      </c>
      <c r="BR13" s="4">
        <v>0.20936199999999999</v>
      </c>
      <c r="BS13" s="4">
        <v>51.959200000000003</v>
      </c>
      <c r="BT13" s="18">
        <v>2</v>
      </c>
      <c r="BU13" s="18">
        <v>83</v>
      </c>
      <c r="BV13" s="18">
        <v>22</v>
      </c>
      <c r="BW13" s="18">
        <v>2</v>
      </c>
      <c r="BX13" s="4">
        <v>-6.6142899999999996</v>
      </c>
      <c r="BY13" s="4">
        <v>5.8238462486420702E-3</v>
      </c>
      <c r="BZ13" s="4">
        <f>-'[2]2024-03-01 13-45-31 to 2024-03-'!$AW$10</f>
        <v>-6.5581326404187706E-2</v>
      </c>
      <c r="CA13" s="4">
        <v>9.8688186246966396E-3</v>
      </c>
      <c r="CB13" s="4">
        <v>-3.8701244422935203E-2</v>
      </c>
      <c r="CC13" s="10"/>
      <c r="CD13" s="11"/>
    </row>
    <row r="14" spans="1:82" x14ac:dyDescent="0.35">
      <c r="A14" s="1">
        <v>45352.59375</v>
      </c>
      <c r="B14">
        <v>1709327731</v>
      </c>
      <c r="C14">
        <v>289.94241399999999</v>
      </c>
      <c r="D14">
        <v>834.93375200000003</v>
      </c>
      <c r="E14">
        <v>18.009979609999998</v>
      </c>
      <c r="F14">
        <v>-2.2556003750000002</v>
      </c>
      <c r="G14">
        <v>-2.4736976450000001</v>
      </c>
      <c r="H14">
        <v>7.2045940000000003E-2</v>
      </c>
      <c r="I14">
        <v>3.3481830029999999</v>
      </c>
      <c r="J14">
        <v>222.39387619999999</v>
      </c>
      <c r="K14" s="1">
        <v>45352.59375</v>
      </c>
      <c r="L14">
        <v>4.5403533329999997</v>
      </c>
      <c r="M14">
        <v>40.596035899999997</v>
      </c>
      <c r="N14">
        <v>-105.1403219</v>
      </c>
      <c r="O14" t="s">
        <v>80</v>
      </c>
      <c r="P14" s="1">
        <v>45352.708333333336</v>
      </c>
      <c r="Q14" s="1">
        <v>45352.916666666664</v>
      </c>
      <c r="R14" s="2">
        <v>0.20832175925925925</v>
      </c>
      <c r="S14" s="8" t="s">
        <v>81</v>
      </c>
      <c r="T14">
        <v>76.44</v>
      </c>
      <c r="U14" t="s">
        <v>82</v>
      </c>
      <c r="V14">
        <v>40.595952830000002</v>
      </c>
      <c r="W14">
        <v>-105.1402622</v>
      </c>
      <c r="X14">
        <v>1548.2</v>
      </c>
      <c r="Y14" s="1">
        <v>45352.416666666664</v>
      </c>
      <c r="Z14" s="1">
        <v>45352.625</v>
      </c>
      <c r="AA14">
        <v>10.52117385</v>
      </c>
      <c r="AB14">
        <v>1</v>
      </c>
      <c r="AC14">
        <v>3.008461053</v>
      </c>
      <c r="AD14">
        <v>3.008461053</v>
      </c>
      <c r="AE14">
        <v>331.39491229999999</v>
      </c>
      <c r="AF14">
        <v>-0.45762165500000002</v>
      </c>
      <c r="AG14">
        <v>-3.3162472030000001</v>
      </c>
      <c r="AH14">
        <v>-0.46321663499999999</v>
      </c>
      <c r="AI14">
        <v>6.2084890000000002E-3</v>
      </c>
      <c r="AJ14">
        <v>3.3484422</v>
      </c>
      <c r="AK14">
        <v>-6.1809530000000003E-3</v>
      </c>
      <c r="AL14">
        <v>0.79182580499999999</v>
      </c>
      <c r="AM14">
        <v>6098.8253990000003</v>
      </c>
      <c r="AN14">
        <v>1.210260168</v>
      </c>
      <c r="AO14">
        <v>0.33417879099999998</v>
      </c>
      <c r="AP14">
        <v>142.2049379</v>
      </c>
      <c r="AQ14">
        <v>151.39491229999999</v>
      </c>
      <c r="AR14">
        <v>9.1899743489999999</v>
      </c>
      <c r="AS14">
        <v>1.4478</v>
      </c>
      <c r="AT14">
        <v>2.0201784370000002</v>
      </c>
      <c r="AU14">
        <v>8.1389308580000002</v>
      </c>
      <c r="AV14">
        <v>3</v>
      </c>
      <c r="AW14">
        <v>0.57047941700000004</v>
      </c>
      <c r="AX14">
        <v>290.04075410000002</v>
      </c>
      <c r="AY14">
        <v>1.6803204249999999</v>
      </c>
      <c r="AZ14">
        <v>3.2858602879999999</v>
      </c>
      <c r="BA14">
        <v>1.210260168</v>
      </c>
      <c r="BB14">
        <v>0.33417879099999998</v>
      </c>
      <c r="BC14">
        <v>3.8751975170000001</v>
      </c>
      <c r="BD14">
        <v>1.0700251519999999</v>
      </c>
      <c r="BE14">
        <v>1.6985279999999999E-3</v>
      </c>
      <c r="BF14">
        <v>0.31801686499999998</v>
      </c>
      <c r="BG14">
        <v>85.608481069999996</v>
      </c>
      <c r="BH14">
        <v>1.110124455</v>
      </c>
      <c r="BI14">
        <v>83493.375199999995</v>
      </c>
      <c r="BJ14" s="8">
        <v>3.996448038</v>
      </c>
      <c r="BK14" s="8">
        <v>5.0372204969999999</v>
      </c>
      <c r="BL14" s="8">
        <v>-9.2369625549999999</v>
      </c>
      <c r="BM14" s="8">
        <v>1.861</v>
      </c>
      <c r="BN14" s="8">
        <v>1.732</v>
      </c>
      <c r="BO14" s="4">
        <v>3338.16</v>
      </c>
      <c r="BP14" s="4">
        <v>0.63744400000000001</v>
      </c>
      <c r="BQ14" s="4">
        <v>8.5657769868878102</v>
      </c>
      <c r="BR14" s="4">
        <v>0.19796800000000001</v>
      </c>
      <c r="BS14" s="4">
        <v>15.885300000000001</v>
      </c>
      <c r="BT14" s="18">
        <v>12</v>
      </c>
      <c r="BU14" s="18">
        <v>64</v>
      </c>
      <c r="BV14" s="18">
        <v>371</v>
      </c>
      <c r="BW14" s="18">
        <v>7</v>
      </c>
      <c r="BX14" s="4">
        <v>0.90251999999999999</v>
      </c>
      <c r="BY14" s="4">
        <v>4.1118630464991503E-3</v>
      </c>
      <c r="BZ14" s="4">
        <v>1.26743313896047E-2</v>
      </c>
      <c r="CA14" s="4">
        <v>4.8005898789913702E-3</v>
      </c>
      <c r="CB14" s="4">
        <v>1.0855981492622201E-2</v>
      </c>
      <c r="CC14" s="10"/>
      <c r="CD14" s="11"/>
    </row>
    <row r="15" spans="1:82" x14ac:dyDescent="0.35">
      <c r="A15" s="1">
        <v>45357.59375</v>
      </c>
      <c r="B15">
        <v>1709759712</v>
      </c>
      <c r="C15">
        <v>285.74305800000002</v>
      </c>
      <c r="D15">
        <v>833.48017540000001</v>
      </c>
      <c r="E15">
        <v>26.58433994</v>
      </c>
      <c r="F15">
        <v>-0.34665650399999998</v>
      </c>
      <c r="G15">
        <v>-0.81984506300000004</v>
      </c>
      <c r="H15">
        <v>0.24579300200000001</v>
      </c>
      <c r="I15">
        <v>0.89012183899999997</v>
      </c>
      <c r="J15">
        <v>202.9201692</v>
      </c>
      <c r="K15" s="1">
        <v>45357.59375</v>
      </c>
      <c r="L15">
        <v>2.1978283329999999</v>
      </c>
      <c r="M15">
        <v>40.596035899999997</v>
      </c>
      <c r="N15">
        <v>-105.1403219</v>
      </c>
      <c r="O15" t="s">
        <v>83</v>
      </c>
      <c r="P15" s="1">
        <v>45357.791666666664</v>
      </c>
      <c r="Q15" s="1">
        <v>45357.916666666664</v>
      </c>
      <c r="R15" s="2">
        <v>0.125</v>
      </c>
      <c r="S15" s="8" t="s">
        <v>84</v>
      </c>
      <c r="T15">
        <v>83.42</v>
      </c>
      <c r="U15" t="s">
        <v>85</v>
      </c>
      <c r="V15">
        <v>40.595947000000002</v>
      </c>
      <c r="W15">
        <v>-105.14030700000001</v>
      </c>
      <c r="X15">
        <v>1549.1</v>
      </c>
      <c r="Y15" s="1">
        <v>45357.5</v>
      </c>
      <c r="Z15" s="1">
        <v>45357.625</v>
      </c>
      <c r="AA15">
        <v>9.9645335639999999</v>
      </c>
      <c r="AB15">
        <v>1</v>
      </c>
      <c r="AC15">
        <v>3.2831740059999999</v>
      </c>
      <c r="AD15">
        <v>3.2831740059999999</v>
      </c>
      <c r="AE15">
        <v>352.76653370000002</v>
      </c>
      <c r="AF15">
        <v>0.26243825799999998</v>
      </c>
      <c r="AG15">
        <v>-0.85055441899999995</v>
      </c>
      <c r="AH15">
        <v>0.34068606299999998</v>
      </c>
      <c r="AI15">
        <v>-0.11498280700000001</v>
      </c>
      <c r="AJ15">
        <v>0.91624768099999998</v>
      </c>
      <c r="AK15">
        <v>-2.5323439999999999E-2</v>
      </c>
      <c r="AL15">
        <v>0.74740136099999999</v>
      </c>
      <c r="AM15">
        <v>1234.410185</v>
      </c>
      <c r="AN15">
        <v>0.74236941599999995</v>
      </c>
      <c r="AO15">
        <v>0.16138248299999999</v>
      </c>
      <c r="AP15">
        <v>171.03042170000001</v>
      </c>
      <c r="AQ15">
        <v>172.7665337</v>
      </c>
      <c r="AR15">
        <v>1.7361119709999999</v>
      </c>
      <c r="AS15">
        <v>0.96519999999999995</v>
      </c>
      <c r="AT15">
        <v>2.0703202979999999</v>
      </c>
      <c r="AU15">
        <v>10.088583</v>
      </c>
      <c r="AV15">
        <v>3</v>
      </c>
      <c r="AW15">
        <v>1.9343153289999999</v>
      </c>
      <c r="AX15">
        <v>285.85663879999998</v>
      </c>
      <c r="AY15">
        <v>0.30188783600000002</v>
      </c>
      <c r="AZ15">
        <v>0.82000927300000004</v>
      </c>
      <c r="BA15">
        <v>0.74236941599999995</v>
      </c>
      <c r="BB15">
        <v>0.16138248299999999</v>
      </c>
      <c r="BC15">
        <v>9.0210747680000001</v>
      </c>
      <c r="BD15">
        <v>1.9610768089999999</v>
      </c>
      <c r="BE15" s="3">
        <v>8.7200000000000005E-5</v>
      </c>
      <c r="BF15">
        <v>0.71283188799999997</v>
      </c>
      <c r="BG15">
        <v>91.148918120000005</v>
      </c>
      <c r="BH15">
        <v>0.70112841999999997</v>
      </c>
      <c r="BI15">
        <v>83348.017540000001</v>
      </c>
      <c r="BJ15" s="8">
        <v>2.524062314</v>
      </c>
      <c r="BK15" s="8">
        <v>1.254661357</v>
      </c>
      <c r="BL15" s="8">
        <v>-9.8852289780000007</v>
      </c>
      <c r="BM15" s="8">
        <v>0.63780000000000003</v>
      </c>
      <c r="BN15" s="8"/>
      <c r="BO15" s="4"/>
      <c r="BP15" s="4"/>
      <c r="BQ15" s="4"/>
      <c r="BR15" s="4">
        <v>0.35325899999999999</v>
      </c>
      <c r="BS15" s="4">
        <v>40.910400000000003</v>
      </c>
      <c r="BT15" s="18">
        <v>74</v>
      </c>
      <c r="BU15" s="18">
        <v>71</v>
      </c>
      <c r="BV15" s="18">
        <v>150</v>
      </c>
      <c r="BW15" s="18">
        <v>6</v>
      </c>
      <c r="BX15" s="4">
        <v>7.7713599999999996</v>
      </c>
      <c r="BY15" s="4"/>
      <c r="BZ15" s="4"/>
      <c r="CA15" s="4">
        <v>5.6497362333217697E-3</v>
      </c>
      <c r="CB15" s="4">
        <v>7.9428382725782107E-2</v>
      </c>
      <c r="CC15" s="10"/>
      <c r="CD15" s="11"/>
    </row>
    <row r="16" spans="1:82" x14ac:dyDescent="0.35">
      <c r="A16" s="1">
        <v>45363.546527777777</v>
      </c>
      <c r="B16">
        <v>1710270444</v>
      </c>
      <c r="C16">
        <v>284.43952030000003</v>
      </c>
      <c r="D16">
        <v>837.29796209999995</v>
      </c>
      <c r="E16">
        <v>33.502933149999997</v>
      </c>
      <c r="F16">
        <v>1.5872976489999999</v>
      </c>
      <c r="G16">
        <v>-2.3149010240000001</v>
      </c>
      <c r="H16">
        <v>0.39367559600000002</v>
      </c>
      <c r="I16">
        <v>2.8111039500000001</v>
      </c>
      <c r="J16">
        <v>145.50310880000001</v>
      </c>
      <c r="K16" s="1">
        <v>45363.546527777777</v>
      </c>
      <c r="L16">
        <v>2.107646667</v>
      </c>
      <c r="M16">
        <v>40.596035899999997</v>
      </c>
      <c r="N16">
        <v>-105.1403219</v>
      </c>
      <c r="O16" t="s">
        <v>86</v>
      </c>
      <c r="P16" s="1">
        <v>45363.796527777777</v>
      </c>
      <c r="Q16" s="1">
        <v>45363.959027777775</v>
      </c>
      <c r="R16" s="2">
        <v>0.16248842592592594</v>
      </c>
      <c r="S16" s="14" t="s">
        <v>87</v>
      </c>
      <c r="T16">
        <v>35.798999999999999</v>
      </c>
      <c r="U16" t="s">
        <v>88</v>
      </c>
      <c r="V16">
        <v>40.595630669999998</v>
      </c>
      <c r="W16">
        <v>-105.1402638</v>
      </c>
      <c r="X16">
        <v>1550.9</v>
      </c>
      <c r="Y16" s="1">
        <v>45363.546527777777</v>
      </c>
      <c r="Z16" s="1">
        <v>45363.709027777775</v>
      </c>
      <c r="AA16">
        <v>45.32539431</v>
      </c>
      <c r="AB16">
        <v>1</v>
      </c>
      <c r="AC16">
        <v>1.40894685</v>
      </c>
      <c r="AD16">
        <v>1.40894685</v>
      </c>
      <c r="AE16">
        <v>353.79107920000001</v>
      </c>
      <c r="AF16">
        <v>-2.628953213</v>
      </c>
      <c r="AG16">
        <v>0.98330340000000005</v>
      </c>
      <c r="AH16">
        <v>-2.6582492310000001</v>
      </c>
      <c r="AI16">
        <v>9.3005599999999994E-3</v>
      </c>
      <c r="AJ16">
        <v>2.8342855450000002</v>
      </c>
      <c r="AK16">
        <v>-1.219272E-3</v>
      </c>
      <c r="AL16">
        <v>0.56521611400000005</v>
      </c>
      <c r="AM16">
        <v>11017.69146</v>
      </c>
      <c r="AN16">
        <v>0.57952480699999998</v>
      </c>
      <c r="AO16">
        <v>0.25887894299999997</v>
      </c>
      <c r="AP16">
        <v>165.96957069999999</v>
      </c>
      <c r="AQ16">
        <v>173.79107920000001</v>
      </c>
      <c r="AR16">
        <v>7.8215085110000002</v>
      </c>
      <c r="AS16">
        <v>2.286</v>
      </c>
      <c r="AT16">
        <v>2.0786649210000001</v>
      </c>
      <c r="AU16">
        <v>4.3393706459999999</v>
      </c>
      <c r="AV16">
        <v>3</v>
      </c>
      <c r="AW16">
        <v>0.45082133000000002</v>
      </c>
      <c r="AX16">
        <v>284.40296030000002</v>
      </c>
      <c r="AY16">
        <v>6.1682188719999997</v>
      </c>
      <c r="AZ16">
        <v>2.6781302660000001</v>
      </c>
      <c r="BA16">
        <v>0.57952480699999998</v>
      </c>
      <c r="BB16">
        <v>0.25887894299999997</v>
      </c>
      <c r="BC16">
        <v>9.8080331360000006</v>
      </c>
      <c r="BD16">
        <v>4.3813366079999998</v>
      </c>
      <c r="BE16" s="3">
        <v>1.9899999999999999E-5</v>
      </c>
      <c r="BF16">
        <v>1.206059856</v>
      </c>
      <c r="BG16">
        <v>723.10291229999996</v>
      </c>
      <c r="BH16">
        <v>0.93162759799999995</v>
      </c>
      <c r="BI16">
        <v>83729.79621</v>
      </c>
      <c r="BJ16" s="8">
        <v>3.3538593529999998</v>
      </c>
      <c r="BK16" s="8">
        <v>4.9021290989999997</v>
      </c>
      <c r="BL16" s="8">
        <v>-45.059520120000002</v>
      </c>
      <c r="BM16" s="8">
        <v>2.4460000000000002</v>
      </c>
      <c r="BN16" s="8">
        <v>2.1800000000000002</v>
      </c>
      <c r="BO16" s="4">
        <v>-2016.34</v>
      </c>
      <c r="BP16" s="4">
        <v>0.33901199999999998</v>
      </c>
      <c r="BQ16" s="4">
        <v>4.3576241576296697</v>
      </c>
      <c r="BR16" s="4">
        <v>0.105375</v>
      </c>
      <c r="BS16" s="4">
        <v>0.24631600000000001</v>
      </c>
      <c r="BT16" s="18">
        <v>4</v>
      </c>
      <c r="BU16" s="18">
        <v>6</v>
      </c>
      <c r="BV16" s="18">
        <v>52</v>
      </c>
      <c r="BW16" s="18">
        <v>4</v>
      </c>
      <c r="BX16" s="4">
        <v>-0.35213699999999998</v>
      </c>
      <c r="BY16" s="4">
        <v>1.7779549594276899E-4</v>
      </c>
      <c r="BZ16" s="4">
        <f>-'[3]2024-03-12 13-07-24 to 2024-03-'!$AW$8</f>
        <v>-0.11436622069743101</v>
      </c>
      <c r="CA16" s="6">
        <v>6.2377119112729502E-5</v>
      </c>
      <c r="CB16" s="4">
        <v>-0.325981693563825</v>
      </c>
      <c r="CC16" s="10"/>
      <c r="CD16" s="11"/>
    </row>
    <row r="17" spans="1:82" x14ac:dyDescent="0.35">
      <c r="A17" s="1">
        <v>45363.556944444441</v>
      </c>
      <c r="B17">
        <v>1710271344</v>
      </c>
      <c r="C17">
        <v>284.34069840000001</v>
      </c>
      <c r="D17">
        <v>837.08518379999998</v>
      </c>
      <c r="E17">
        <v>33.60419958</v>
      </c>
      <c r="F17">
        <v>0.65629839300000004</v>
      </c>
      <c r="G17">
        <v>-2.4743858040000002</v>
      </c>
      <c r="H17">
        <v>0.63807457099999998</v>
      </c>
      <c r="I17">
        <v>2.561503579</v>
      </c>
      <c r="J17">
        <v>165.4649422</v>
      </c>
      <c r="K17" s="1">
        <v>45363.556944444441</v>
      </c>
      <c r="L17">
        <v>4.1381579999999998</v>
      </c>
      <c r="M17">
        <v>40.596035899999997</v>
      </c>
      <c r="N17">
        <v>-105.1403219</v>
      </c>
      <c r="O17" t="s">
        <v>86</v>
      </c>
      <c r="P17" s="1">
        <v>45363.796527777777</v>
      </c>
      <c r="Q17" s="1">
        <v>45363.959027777775</v>
      </c>
      <c r="R17" s="2">
        <v>0.16248842592592594</v>
      </c>
      <c r="S17" s="14" t="s">
        <v>87</v>
      </c>
      <c r="T17">
        <v>35.798999999999999</v>
      </c>
      <c r="U17" t="s">
        <v>88</v>
      </c>
      <c r="V17">
        <v>40.595630669999998</v>
      </c>
      <c r="W17">
        <v>-105.1402638</v>
      </c>
      <c r="X17">
        <v>1550.9</v>
      </c>
      <c r="Y17" s="1">
        <v>45363.546527777777</v>
      </c>
      <c r="Z17" s="1">
        <v>45363.709027777775</v>
      </c>
      <c r="AA17">
        <v>45.32539431</v>
      </c>
      <c r="AB17">
        <v>1</v>
      </c>
      <c r="AC17">
        <v>1.40894685</v>
      </c>
      <c r="AD17">
        <v>1.40894685</v>
      </c>
      <c r="AE17">
        <v>353.79107920000001</v>
      </c>
      <c r="AF17">
        <v>-2.559943879</v>
      </c>
      <c r="AG17">
        <v>1.55826E-4</v>
      </c>
      <c r="AH17">
        <v>-2.623346068</v>
      </c>
      <c r="AI17">
        <v>0.28019140999999997</v>
      </c>
      <c r="AJ17">
        <v>2.623346073</v>
      </c>
      <c r="AK17">
        <v>1.602848E-3</v>
      </c>
      <c r="AL17">
        <v>0.58758791799999999</v>
      </c>
      <c r="AM17">
        <v>-9414.6981169999999</v>
      </c>
      <c r="AN17">
        <v>0.67988109699999999</v>
      </c>
      <c r="AO17">
        <v>0.26194194500000001</v>
      </c>
      <c r="AP17">
        <v>164.84155559999999</v>
      </c>
      <c r="AQ17">
        <v>173.79107920000001</v>
      </c>
      <c r="AR17">
        <v>8.9495236130000002</v>
      </c>
      <c r="AS17">
        <v>2.286</v>
      </c>
      <c r="AT17">
        <v>2.0786649210000001</v>
      </c>
      <c r="AU17">
        <v>4.9300212520000004</v>
      </c>
      <c r="AV17">
        <v>3</v>
      </c>
      <c r="AW17">
        <v>0.49706561199999999</v>
      </c>
      <c r="AX17">
        <v>284.32688710000002</v>
      </c>
      <c r="AY17">
        <v>7.0510119509999996</v>
      </c>
      <c r="AZ17">
        <v>2.6406869909999999</v>
      </c>
      <c r="BA17">
        <v>0.67988109699999999</v>
      </c>
      <c r="BB17">
        <v>0.26194194500000001</v>
      </c>
      <c r="BC17">
        <v>11.66964465</v>
      </c>
      <c r="BD17">
        <v>4.4960353</v>
      </c>
      <c r="BE17">
        <v>1.415936E-3</v>
      </c>
      <c r="BF17">
        <v>1.240125038</v>
      </c>
      <c r="BG17">
        <v>870.53079360000004</v>
      </c>
      <c r="BH17">
        <v>1.3761107939999999</v>
      </c>
      <c r="BI17">
        <v>83708.518379999994</v>
      </c>
      <c r="BJ17" s="8">
        <v>4.9539988570000002</v>
      </c>
      <c r="BK17" s="8">
        <v>4.9021290989999997</v>
      </c>
      <c r="BL17" s="8">
        <v>-45.059520120000002</v>
      </c>
      <c r="BM17" s="8">
        <v>3.35</v>
      </c>
      <c r="BN17" s="8">
        <v>3.24</v>
      </c>
      <c r="BO17" s="4">
        <v>-5456.96</v>
      </c>
      <c r="BP17" s="4">
        <v>0.33798800000000001</v>
      </c>
      <c r="BQ17" s="4">
        <v>4.92404553927605</v>
      </c>
      <c r="BR17" s="6">
        <v>9.5741400000000004E-2</v>
      </c>
      <c r="BS17" s="4">
        <v>0.68151099999999998</v>
      </c>
      <c r="BT17" s="18">
        <v>5</v>
      </c>
      <c r="BU17" s="18">
        <v>58</v>
      </c>
      <c r="BV17" s="18">
        <v>155</v>
      </c>
      <c r="BW17" s="18">
        <v>6</v>
      </c>
      <c r="BX17" s="4">
        <v>0.135321</v>
      </c>
      <c r="BY17" s="4">
        <v>1.2965351347820001E-4</v>
      </c>
      <c r="BZ17" s="4">
        <v>6.0268137857396702E-2</v>
      </c>
      <c r="CA17" s="4"/>
      <c r="CB17" s="4"/>
      <c r="CC17" s="10"/>
      <c r="CD17" s="11"/>
    </row>
    <row r="18" spans="1:82" x14ac:dyDescent="0.35">
      <c r="A18" s="1">
        <v>45363.567361111112</v>
      </c>
      <c r="B18">
        <v>1710272244</v>
      </c>
      <c r="C18">
        <v>284.34069779999999</v>
      </c>
      <c r="D18">
        <v>836.89368899999999</v>
      </c>
      <c r="E18">
        <v>33.102597099999997</v>
      </c>
      <c r="F18">
        <v>1.306649199</v>
      </c>
      <c r="G18">
        <v>-2.861029754</v>
      </c>
      <c r="H18">
        <v>0.64605419900000005</v>
      </c>
      <c r="I18">
        <v>3.1459003860000001</v>
      </c>
      <c r="J18">
        <v>155.4979099</v>
      </c>
      <c r="K18" s="1">
        <v>45363.567361111112</v>
      </c>
      <c r="L18">
        <v>4.1730028570000002</v>
      </c>
      <c r="M18">
        <v>40.596035899999997</v>
      </c>
      <c r="N18">
        <v>-105.1403219</v>
      </c>
      <c r="O18" t="s">
        <v>86</v>
      </c>
      <c r="P18" s="1">
        <v>45363.796527777777</v>
      </c>
      <c r="Q18" s="1">
        <v>45363.959027777775</v>
      </c>
      <c r="R18" s="2">
        <v>0.16248842592592594</v>
      </c>
      <c r="S18" s="14" t="s">
        <v>87</v>
      </c>
      <c r="T18">
        <v>35.798999999999999</v>
      </c>
      <c r="U18" t="s">
        <v>88</v>
      </c>
      <c r="V18">
        <v>40.595630669999998</v>
      </c>
      <c r="W18">
        <v>-105.1402638</v>
      </c>
      <c r="X18">
        <v>1550.9</v>
      </c>
      <c r="Y18" s="1">
        <v>45363.546527777777</v>
      </c>
      <c r="Z18" s="1">
        <v>45363.709027777775</v>
      </c>
      <c r="AA18">
        <v>45.32539431</v>
      </c>
      <c r="AB18">
        <v>1</v>
      </c>
      <c r="AC18">
        <v>1.40894685</v>
      </c>
      <c r="AD18">
        <v>1.40894685</v>
      </c>
      <c r="AE18">
        <v>353.79107920000001</v>
      </c>
      <c r="AF18">
        <v>-2.9487351259999999</v>
      </c>
      <c r="AG18">
        <v>1.094433432</v>
      </c>
      <c r="AH18">
        <v>-3.012276569</v>
      </c>
      <c r="AI18">
        <v>0.196506339</v>
      </c>
      <c r="AJ18">
        <v>3.204932865</v>
      </c>
      <c r="AK18">
        <v>9.5358300000000003E-4</v>
      </c>
      <c r="AL18">
        <v>0.55573640499999999</v>
      </c>
      <c r="AM18">
        <v>-13390.83022</v>
      </c>
      <c r="AN18">
        <v>0.65701327200000004</v>
      </c>
      <c r="AO18">
        <v>0.240264741</v>
      </c>
      <c r="AP18">
        <v>175.6841536</v>
      </c>
      <c r="AQ18">
        <v>173.79107920000001</v>
      </c>
      <c r="AR18">
        <v>1.8930744100000001</v>
      </c>
      <c r="AS18">
        <v>2.286</v>
      </c>
      <c r="AT18">
        <v>2.0786649210000001</v>
      </c>
      <c r="AU18">
        <v>3.4284506399999999</v>
      </c>
      <c r="AV18">
        <v>3</v>
      </c>
      <c r="AW18">
        <v>0.56567788399999996</v>
      </c>
      <c r="AX18">
        <v>284.36755010000002</v>
      </c>
      <c r="AY18">
        <v>1.4972958569999999</v>
      </c>
      <c r="AZ18">
        <v>2.3178970200000002</v>
      </c>
      <c r="BA18">
        <v>0.65701327200000004</v>
      </c>
      <c r="BB18">
        <v>0.240264741</v>
      </c>
      <c r="BC18">
        <v>12.847587860000001</v>
      </c>
      <c r="BD18">
        <v>4.6982648579999999</v>
      </c>
      <c r="BE18">
        <v>1.4396859999999999E-3</v>
      </c>
      <c r="BF18">
        <v>1.509272781</v>
      </c>
      <c r="BG18">
        <v>879.08951019999995</v>
      </c>
      <c r="BH18">
        <v>0.54044477899999999</v>
      </c>
      <c r="BI18">
        <v>83689.368900000001</v>
      </c>
      <c r="BJ18" s="8">
        <v>1.9456012039999999</v>
      </c>
      <c r="BK18" s="8">
        <v>4.9021290989999997</v>
      </c>
      <c r="BL18" s="8">
        <v>-45.059520120000002</v>
      </c>
      <c r="BM18" s="8">
        <v>0.76729999999999998</v>
      </c>
      <c r="BN18" s="8"/>
      <c r="BO18" s="4"/>
      <c r="BP18" s="4"/>
      <c r="BQ18" s="4"/>
      <c r="BR18" s="7"/>
      <c r="BS18" s="7"/>
      <c r="BT18" s="18"/>
      <c r="BU18" s="18"/>
      <c r="BV18" s="18"/>
      <c r="BW18" s="18"/>
      <c r="BX18" s="7"/>
      <c r="BY18" s="4"/>
      <c r="BZ18" s="4"/>
      <c r="CA18" s="4"/>
      <c r="CB18" s="4"/>
      <c r="CC18" s="10"/>
      <c r="CD18" s="11"/>
    </row>
    <row r="19" spans="1:82" x14ac:dyDescent="0.35">
      <c r="A19" s="1">
        <v>45368.500694444447</v>
      </c>
      <c r="B19">
        <v>1710698466</v>
      </c>
      <c r="C19">
        <v>278.74040000000002</v>
      </c>
      <c r="D19">
        <v>847.94747719999998</v>
      </c>
      <c r="E19">
        <v>56.486830329999997</v>
      </c>
      <c r="F19">
        <v>-6.5614690000000003E-3</v>
      </c>
      <c r="G19">
        <v>-0.68124343099999995</v>
      </c>
      <c r="H19">
        <v>0.24798374300000001</v>
      </c>
      <c r="I19">
        <v>0.68172511400000002</v>
      </c>
      <c r="J19">
        <v>180.49968860000001</v>
      </c>
      <c r="K19" s="1">
        <v>45368.500694444447</v>
      </c>
      <c r="L19">
        <v>22.241849999999999</v>
      </c>
      <c r="M19">
        <v>40.596035899999997</v>
      </c>
      <c r="N19">
        <v>-105.1403219</v>
      </c>
      <c r="O19" t="s">
        <v>89</v>
      </c>
      <c r="P19" s="1">
        <v>45368.615277777775</v>
      </c>
      <c r="Q19" s="1">
        <v>45368.784722222219</v>
      </c>
      <c r="R19" s="2">
        <v>0.16997685185185185</v>
      </c>
      <c r="S19" s="8" t="s">
        <v>90</v>
      </c>
      <c r="T19">
        <v>17.413</v>
      </c>
      <c r="U19" t="s">
        <v>91</v>
      </c>
      <c r="V19">
        <v>40.59594817</v>
      </c>
      <c r="W19">
        <v>-105.1403913</v>
      </c>
      <c r="X19">
        <v>1548.6</v>
      </c>
      <c r="Y19" s="1">
        <v>45368.365277777775</v>
      </c>
      <c r="Z19" s="1">
        <v>45368.534722222219</v>
      </c>
      <c r="AA19">
        <v>11.381432350000001</v>
      </c>
      <c r="AB19">
        <v>1</v>
      </c>
      <c r="AC19">
        <v>0.68532616800000001</v>
      </c>
      <c r="AD19">
        <v>0.68532616800000001</v>
      </c>
      <c r="AE19">
        <v>31.006435020000001</v>
      </c>
      <c r="AF19">
        <v>-0.57255770100000003</v>
      </c>
      <c r="AG19">
        <v>0.36920637099999998</v>
      </c>
      <c r="AH19">
        <v>-0.61394475800000003</v>
      </c>
      <c r="AI19">
        <v>0.11131078799999999</v>
      </c>
      <c r="AJ19">
        <v>0.71640875900000001</v>
      </c>
      <c r="AK19">
        <v>1.6166030000000001E-3</v>
      </c>
      <c r="AL19">
        <v>0.41632629999999998</v>
      </c>
      <c r="AM19">
        <v>-3244.9671880000001</v>
      </c>
      <c r="AN19">
        <v>0.27003204200000003</v>
      </c>
      <c r="AO19">
        <v>0.10859007699999999</v>
      </c>
      <c r="AP19">
        <v>212.30165740000001</v>
      </c>
      <c r="AQ19">
        <v>211.00643500000001</v>
      </c>
      <c r="AR19">
        <v>1.295222334</v>
      </c>
      <c r="AS19">
        <v>0.4572</v>
      </c>
      <c r="AT19">
        <v>1.9950540510000001</v>
      </c>
      <c r="AU19">
        <v>19.713932740000001</v>
      </c>
      <c r="AV19">
        <v>3</v>
      </c>
      <c r="AW19">
        <v>1.035595802</v>
      </c>
      <c r="AX19">
        <v>278.91175349999997</v>
      </c>
      <c r="AY19">
        <v>0.25726554400000001</v>
      </c>
      <c r="AZ19">
        <v>1.107048451</v>
      </c>
      <c r="BA19">
        <v>0.27003204200000003</v>
      </c>
      <c r="BB19">
        <v>0.10859007699999999</v>
      </c>
      <c r="BC19">
        <v>2.7761670409999999</v>
      </c>
      <c r="BD19">
        <v>1.1164015540000001</v>
      </c>
      <c r="BE19">
        <v>1.419027E-2</v>
      </c>
      <c r="BF19">
        <v>8.2644224000000002E-2</v>
      </c>
      <c r="BG19">
        <v>21.558201319999998</v>
      </c>
      <c r="BH19">
        <v>3.23944499</v>
      </c>
      <c r="BI19">
        <v>84794.747719999999</v>
      </c>
      <c r="BJ19" s="8">
        <v>11.66200196</v>
      </c>
      <c r="BK19" s="8">
        <v>-5.8629666680000003</v>
      </c>
      <c r="BL19" s="8">
        <v>-9.7551309140000004</v>
      </c>
      <c r="BM19" s="8">
        <v>1.9079999999999999</v>
      </c>
      <c r="BN19" s="8">
        <v>2.6659999999999999</v>
      </c>
      <c r="BO19" s="4">
        <v>-346.01499999999999</v>
      </c>
      <c r="BP19" s="4">
        <v>0.17546400000000001</v>
      </c>
      <c r="BQ19" s="4">
        <v>20.043608245772901</v>
      </c>
      <c r="BR19" s="6">
        <v>2.1884799999999999E-2</v>
      </c>
      <c r="BS19" s="4">
        <v>41.915300000000002</v>
      </c>
      <c r="BT19" s="18">
        <v>17</v>
      </c>
      <c r="BU19" s="18">
        <v>90</v>
      </c>
      <c r="BV19" s="18">
        <v>87</v>
      </c>
      <c r="BW19" s="18">
        <v>5</v>
      </c>
      <c r="BX19" s="4">
        <v>12.1396</v>
      </c>
      <c r="BY19" s="4">
        <v>5.9132615095626997E-3</v>
      </c>
      <c r="BZ19" s="4">
        <v>0.11854524973508899</v>
      </c>
      <c r="CA19" s="4">
        <v>8.6946702389837493E-3</v>
      </c>
      <c r="CB19" s="4">
        <v>8.0622846310722501E-2</v>
      </c>
      <c r="CC19" s="10"/>
      <c r="CD19" s="11"/>
    </row>
    <row r="20" spans="1:82" hidden="1" x14ac:dyDescent="0.35">
      <c r="A20" s="1">
        <v>45369.156944444447</v>
      </c>
      <c r="B20">
        <v>1710755159</v>
      </c>
      <c r="C20">
        <v>273.73209759999997</v>
      </c>
      <c r="D20">
        <v>847.47703120000006</v>
      </c>
      <c r="E20">
        <v>70.512411670000006</v>
      </c>
      <c r="F20">
        <v>-0.18810953799999999</v>
      </c>
      <c r="G20">
        <v>7.0572534000000006E-2</v>
      </c>
      <c r="H20">
        <v>0.25330487800000001</v>
      </c>
      <c r="I20">
        <v>0.20266468600000001</v>
      </c>
      <c r="J20">
        <v>289.99398630000002</v>
      </c>
      <c r="K20" s="1">
        <v>45369.156944444447</v>
      </c>
      <c r="L20">
        <v>2.0519987500000001</v>
      </c>
      <c r="M20">
        <v>40.596035899999997</v>
      </c>
      <c r="N20">
        <v>-105.1403219</v>
      </c>
      <c r="O20" t="s">
        <v>92</v>
      </c>
      <c r="P20" s="1">
        <v>45369.375694444447</v>
      </c>
      <c r="Q20" s="1">
        <v>45369.52847222222</v>
      </c>
      <c r="R20" s="2">
        <v>0.15289351851851851</v>
      </c>
      <c r="S20" s="8" t="s">
        <v>93</v>
      </c>
      <c r="T20">
        <v>13.476000000000001</v>
      </c>
      <c r="U20" t="s">
        <v>94</v>
      </c>
      <c r="V20">
        <v>40.595699000000003</v>
      </c>
      <c r="W20">
        <v>-105.140406</v>
      </c>
      <c r="X20">
        <v>1549.674</v>
      </c>
      <c r="Y20" s="1">
        <v>45369.125694444447</v>
      </c>
      <c r="Z20" s="1">
        <v>45369.27847222222</v>
      </c>
      <c r="AA20">
        <v>38.129228230000002</v>
      </c>
      <c r="AB20">
        <v>1</v>
      </c>
      <c r="AC20">
        <v>0.53037704299999999</v>
      </c>
      <c r="AD20">
        <v>0.53037704299999999</v>
      </c>
      <c r="AE20">
        <v>10.737919120000001</v>
      </c>
      <c r="AF20">
        <v>0.200236621</v>
      </c>
      <c r="AG20">
        <v>-1.6461362E-2</v>
      </c>
      <c r="AH20">
        <v>-0.230564202</v>
      </c>
      <c r="AI20">
        <v>0.22604914100000001</v>
      </c>
      <c r="AJ20">
        <v>0.231151093</v>
      </c>
      <c r="AK20">
        <v>1.2221648E-2</v>
      </c>
      <c r="AL20">
        <v>0.31523179400000001</v>
      </c>
      <c r="AM20">
        <v>-182.8365934</v>
      </c>
      <c r="AN20">
        <v>0.21686430700000001</v>
      </c>
      <c r="AO20">
        <v>3.9361791E-2</v>
      </c>
      <c r="AP20">
        <v>199.28349499999999</v>
      </c>
      <c r="AQ20">
        <v>190.7379191</v>
      </c>
      <c r="AR20">
        <v>8.5455758579999994</v>
      </c>
      <c r="AS20">
        <v>1.143</v>
      </c>
      <c r="AT20">
        <v>2.0075682590000001</v>
      </c>
      <c r="AU20">
        <v>2.839130253</v>
      </c>
      <c r="AV20">
        <v>3</v>
      </c>
      <c r="AW20">
        <v>2.0400668909999999</v>
      </c>
      <c r="AX20">
        <v>273.64738629999999</v>
      </c>
      <c r="AY20">
        <v>5.6658536860000002</v>
      </c>
      <c r="AZ20">
        <v>0.30390684899999998</v>
      </c>
      <c r="BA20">
        <v>0.21686430700000001</v>
      </c>
      <c r="BB20">
        <v>3.9361791E-2</v>
      </c>
      <c r="BC20">
        <v>27.20856302</v>
      </c>
      <c r="BD20">
        <v>4.9384695269999996</v>
      </c>
      <c r="BE20" s="3">
        <v>3.1699999999999998E-5</v>
      </c>
      <c r="BF20">
        <v>1.600025977</v>
      </c>
      <c r="BG20">
        <v>256.57736460000001</v>
      </c>
      <c r="BH20">
        <v>9.5256760999999995E-2</v>
      </c>
      <c r="BI20">
        <v>84747.703120000006</v>
      </c>
      <c r="BJ20" s="8">
        <v>0.34292433900000002</v>
      </c>
      <c r="BK20" s="8">
        <v>-7.1041188850000001</v>
      </c>
      <c r="BL20" s="8">
        <v>-37.461570790000003</v>
      </c>
      <c r="BM20" s="9">
        <v>8.9499999999999996E-2</v>
      </c>
      <c r="BN20" s="8"/>
      <c r="BO20" s="4"/>
      <c r="BP20" s="4"/>
      <c r="BQ20" s="4"/>
      <c r="BR20" s="7"/>
      <c r="BS20" s="7"/>
      <c r="BT20" s="18"/>
      <c r="BU20" s="18"/>
      <c r="BV20" s="18"/>
      <c r="BW20" s="18"/>
      <c r="BX20" s="7"/>
      <c r="BY20" s="4"/>
      <c r="BZ20" s="4"/>
      <c r="CA20" s="4"/>
      <c r="CB20" s="4"/>
      <c r="CC20" s="10"/>
      <c r="CD20" s="11"/>
    </row>
    <row r="21" spans="1:82" hidden="1" x14ac:dyDescent="0.35">
      <c r="A21" s="1">
        <v>45369.43472222222</v>
      </c>
      <c r="B21">
        <v>1710779172</v>
      </c>
      <c r="C21">
        <v>279.73191609999998</v>
      </c>
      <c r="D21">
        <v>848.64570570000001</v>
      </c>
      <c r="E21">
        <v>49.546260760000003</v>
      </c>
      <c r="F21">
        <v>-7.2234246000000002E-2</v>
      </c>
      <c r="G21">
        <v>-0.94777323099999999</v>
      </c>
      <c r="H21">
        <v>0.67931674600000003</v>
      </c>
      <c r="I21">
        <v>0.95232690799999997</v>
      </c>
      <c r="J21">
        <v>184.13664499999999</v>
      </c>
      <c r="K21" s="1">
        <v>45369.43472222222</v>
      </c>
      <c r="L21">
        <v>2.7281300000000002</v>
      </c>
      <c r="M21">
        <v>40.596035899999997</v>
      </c>
      <c r="N21">
        <v>-105.1403219</v>
      </c>
      <c r="O21" t="s">
        <v>95</v>
      </c>
      <c r="P21" s="1">
        <v>45369.611805555556</v>
      </c>
      <c r="Q21" s="1">
        <v>45369.834027777775</v>
      </c>
      <c r="R21" s="2">
        <v>0.22207175925925926</v>
      </c>
      <c r="S21" s="8" t="s">
        <v>84</v>
      </c>
      <c r="T21">
        <v>86.724999999999994</v>
      </c>
      <c r="U21" t="s">
        <v>85</v>
      </c>
      <c r="V21">
        <v>40.595947000000002</v>
      </c>
      <c r="W21">
        <v>-105.14030700000001</v>
      </c>
      <c r="X21">
        <v>1549.1</v>
      </c>
      <c r="Y21" s="1">
        <v>45369.361805555556</v>
      </c>
      <c r="Z21" s="1">
        <v>45369.584027777775</v>
      </c>
      <c r="AA21">
        <v>9.9645335639999999</v>
      </c>
      <c r="AB21">
        <v>1</v>
      </c>
      <c r="AC21">
        <v>3.413249408</v>
      </c>
      <c r="AD21">
        <v>3.413249408</v>
      </c>
      <c r="AE21">
        <v>352.76653370000002</v>
      </c>
      <c r="AF21">
        <v>-0.89309745799999996</v>
      </c>
      <c r="AG21">
        <v>-0.325374883</v>
      </c>
      <c r="AH21">
        <v>-1.041140782</v>
      </c>
      <c r="AI21">
        <v>0.41847363599999998</v>
      </c>
      <c r="AJ21">
        <v>1.0907992209999999</v>
      </c>
      <c r="AK21">
        <v>-5.3083799999999997E-3</v>
      </c>
      <c r="AL21">
        <v>0.49735275200000001</v>
      </c>
      <c r="AM21">
        <v>1690.0541920000001</v>
      </c>
      <c r="AN21">
        <v>0.448562083</v>
      </c>
      <c r="AO21">
        <v>0.197597722</v>
      </c>
      <c r="AP21">
        <v>165.62839539999999</v>
      </c>
      <c r="AQ21">
        <v>172.7665337</v>
      </c>
      <c r="AR21">
        <v>7.1381383359999999</v>
      </c>
      <c r="AS21">
        <v>0.96519999999999995</v>
      </c>
      <c r="AT21">
        <v>2.239864979</v>
      </c>
      <c r="AU21">
        <v>19.902583530000001</v>
      </c>
      <c r="AV21">
        <v>3</v>
      </c>
      <c r="AW21">
        <v>1.238458812</v>
      </c>
      <c r="AX21">
        <v>279.85160130000003</v>
      </c>
      <c r="AY21">
        <v>1.2382127169999999</v>
      </c>
      <c r="AZ21">
        <v>1.100075374</v>
      </c>
      <c r="BA21">
        <v>0.448562083</v>
      </c>
      <c r="BB21">
        <v>0.197597722</v>
      </c>
      <c r="BC21">
        <v>4.0630960729999996</v>
      </c>
      <c r="BD21">
        <v>1.7898492939999999</v>
      </c>
      <c r="BE21">
        <v>3.41059E-4</v>
      </c>
      <c r="BF21">
        <v>0.58229867099999999</v>
      </c>
      <c r="BG21">
        <v>50.266178289999999</v>
      </c>
      <c r="BH21">
        <v>1.065027927</v>
      </c>
      <c r="BI21">
        <v>84864.570569999996</v>
      </c>
      <c r="BJ21" s="8">
        <v>3.8341005359999998</v>
      </c>
      <c r="BK21" s="8">
        <v>1.254661357</v>
      </c>
      <c r="BL21" s="8">
        <v>-9.8852289780000007</v>
      </c>
      <c r="BM21" s="8">
        <v>2.218</v>
      </c>
      <c r="BN21" s="8"/>
      <c r="BO21" s="4"/>
      <c r="BP21" s="4"/>
      <c r="BQ21" s="4"/>
      <c r="BR21" s="7"/>
      <c r="BS21" s="7"/>
      <c r="BT21" s="18"/>
      <c r="BU21" s="18"/>
      <c r="BV21" s="18"/>
      <c r="BW21" s="18"/>
      <c r="BX21" s="7"/>
      <c r="BY21" s="4"/>
      <c r="BZ21" s="4"/>
      <c r="CA21" s="4"/>
      <c r="CB21" s="4"/>
      <c r="CC21" s="10"/>
      <c r="CD21" s="11"/>
    </row>
    <row r="22" spans="1:82" x14ac:dyDescent="0.35">
      <c r="A22" s="1">
        <v>45369.570138888892</v>
      </c>
      <c r="B22">
        <v>1710790873</v>
      </c>
      <c r="C22">
        <v>285.23790730000002</v>
      </c>
      <c r="D22">
        <v>846.57386299999996</v>
      </c>
      <c r="E22">
        <v>34.904701410000001</v>
      </c>
      <c r="F22">
        <v>0.81262975900000001</v>
      </c>
      <c r="G22">
        <v>-0.81531435299999999</v>
      </c>
      <c r="H22">
        <v>1.0863834619999999</v>
      </c>
      <c r="I22">
        <v>1.2212240169999999</v>
      </c>
      <c r="J22">
        <v>139.16116260000001</v>
      </c>
      <c r="K22" s="1">
        <v>45369.570138888892</v>
      </c>
      <c r="L22">
        <v>31.042660000000001</v>
      </c>
      <c r="M22">
        <v>40.596035899999997</v>
      </c>
      <c r="N22">
        <v>-105.1403219</v>
      </c>
      <c r="O22" t="s">
        <v>95</v>
      </c>
      <c r="P22" s="1">
        <v>45369.611805555556</v>
      </c>
      <c r="Q22" s="1">
        <v>45369.834027777775</v>
      </c>
      <c r="R22" s="2">
        <v>0.22207175925925926</v>
      </c>
      <c r="S22" s="8" t="s">
        <v>84</v>
      </c>
      <c r="T22">
        <v>86.724999999999994</v>
      </c>
      <c r="U22" t="s">
        <v>85</v>
      </c>
      <c r="V22">
        <v>40.595947000000002</v>
      </c>
      <c r="W22">
        <v>-105.14030700000001</v>
      </c>
      <c r="X22">
        <v>1549.1</v>
      </c>
      <c r="Y22" s="1">
        <v>45369.361805555556</v>
      </c>
      <c r="Z22" s="1">
        <v>45369.584027777775</v>
      </c>
      <c r="AA22">
        <v>9.9645335639999999</v>
      </c>
      <c r="AB22">
        <v>1</v>
      </c>
      <c r="AC22">
        <v>3.413249408</v>
      </c>
      <c r="AD22">
        <v>3.413249408</v>
      </c>
      <c r="AE22">
        <v>352.76653370000002</v>
      </c>
      <c r="AF22">
        <v>-1.011999764</v>
      </c>
      <c r="AG22">
        <v>0.54859921300000003</v>
      </c>
      <c r="AH22">
        <v>-1.1483195930000001</v>
      </c>
      <c r="AI22">
        <v>0.94113477300000004</v>
      </c>
      <c r="AJ22">
        <v>1.2726346630000001</v>
      </c>
      <c r="AK22">
        <v>-6.7966249999999997E-3</v>
      </c>
      <c r="AL22">
        <v>0.63069354099999997</v>
      </c>
      <c r="AM22">
        <v>2745.6898460000002</v>
      </c>
      <c r="AN22">
        <v>0.82558296399999997</v>
      </c>
      <c r="AO22">
        <v>0.29931929899999998</v>
      </c>
      <c r="AP22">
        <v>164.91281129999999</v>
      </c>
      <c r="AQ22">
        <v>172.7665337</v>
      </c>
      <c r="AR22">
        <v>7.8537224190000003</v>
      </c>
      <c r="AS22">
        <v>0.96519999999999995</v>
      </c>
      <c r="AT22">
        <v>2.239864979</v>
      </c>
      <c r="AU22">
        <v>33.421294379999999</v>
      </c>
      <c r="AV22">
        <v>3</v>
      </c>
      <c r="AW22">
        <v>0.56375924799999999</v>
      </c>
      <c r="AX22">
        <v>285.26017439999998</v>
      </c>
      <c r="AY22">
        <v>1.3615984139999999</v>
      </c>
      <c r="AZ22">
        <v>2.6358894799999999</v>
      </c>
      <c r="BA22">
        <v>0.82558296399999997</v>
      </c>
      <c r="BB22">
        <v>0.29931929899999998</v>
      </c>
      <c r="BC22">
        <v>3.1209765119999999</v>
      </c>
      <c r="BD22">
        <v>1.1315258939999999</v>
      </c>
      <c r="BE22">
        <v>1.9737615E-2</v>
      </c>
      <c r="BF22">
        <v>0.18245064599999999</v>
      </c>
      <c r="BG22">
        <v>58.487365850000003</v>
      </c>
      <c r="BH22">
        <v>6.8497182609999996</v>
      </c>
      <c r="BI22">
        <v>84657.386299999998</v>
      </c>
      <c r="BJ22" s="8">
        <v>24.658985739999999</v>
      </c>
      <c r="BK22" s="8">
        <v>1.254661357</v>
      </c>
      <c r="BL22" s="8">
        <v>-9.8852289780000007</v>
      </c>
      <c r="BM22" s="8">
        <v>7.7169999999999996</v>
      </c>
      <c r="BN22" s="8"/>
      <c r="BO22" s="4"/>
      <c r="BP22" s="4"/>
      <c r="BQ22" s="4"/>
      <c r="BR22" s="7"/>
      <c r="BS22" s="7"/>
      <c r="BT22" s="18"/>
      <c r="BU22" s="18"/>
      <c r="BV22" s="18"/>
      <c r="BW22" s="18"/>
      <c r="BX22" s="7"/>
      <c r="BY22" s="4"/>
      <c r="BZ22" s="4"/>
      <c r="CA22" s="4"/>
      <c r="CB22" s="4"/>
      <c r="CC22" s="10"/>
      <c r="CD22" s="11"/>
    </row>
    <row r="23" spans="1:82" x14ac:dyDescent="0.35">
      <c r="A23" s="1">
        <v>45371.324305555558</v>
      </c>
      <c r="B23">
        <v>1710942431</v>
      </c>
      <c r="C23">
        <v>275.63267209999998</v>
      </c>
      <c r="D23">
        <v>842.71436040000003</v>
      </c>
      <c r="E23">
        <v>62.682202959999998</v>
      </c>
      <c r="F23">
        <v>0.80977673500000003</v>
      </c>
      <c r="G23">
        <v>0.55936898000000002</v>
      </c>
      <c r="H23">
        <v>0.25694931700000001</v>
      </c>
      <c r="I23">
        <v>0.98419134799999997</v>
      </c>
      <c r="J23">
        <v>55.364495820000002</v>
      </c>
      <c r="K23" s="1">
        <v>45371.324305555558</v>
      </c>
      <c r="L23">
        <v>2.1982083330000002</v>
      </c>
      <c r="M23">
        <v>40.596035899999997</v>
      </c>
      <c r="N23">
        <v>-105.1403219</v>
      </c>
      <c r="O23" t="s">
        <v>96</v>
      </c>
      <c r="P23" s="1">
        <v>45371.532638888886</v>
      </c>
      <c r="Q23" s="1">
        <v>45371.671527777777</v>
      </c>
      <c r="R23" s="2">
        <v>0.13887731481481483</v>
      </c>
      <c r="S23" s="15" t="s">
        <v>97</v>
      </c>
      <c r="T23">
        <v>46.499000000000002</v>
      </c>
      <c r="U23" t="s">
        <v>98</v>
      </c>
      <c r="V23">
        <v>40.595942999999998</v>
      </c>
      <c r="W23">
        <v>-105.1394298</v>
      </c>
      <c r="X23">
        <v>1548.4</v>
      </c>
      <c r="Y23" s="1">
        <v>45371.282638888886</v>
      </c>
      <c r="Z23" s="1">
        <v>45371.421527777777</v>
      </c>
      <c r="AA23">
        <v>76.023657180000001</v>
      </c>
      <c r="AB23">
        <v>1</v>
      </c>
      <c r="AC23">
        <v>1.830068426</v>
      </c>
      <c r="AD23">
        <v>1.830068426</v>
      </c>
      <c r="AE23">
        <v>277.80973399999999</v>
      </c>
      <c r="AF23">
        <v>-0.62041489599999999</v>
      </c>
      <c r="AG23">
        <v>0.76401398799999998</v>
      </c>
      <c r="AH23">
        <v>-0.64576025400000003</v>
      </c>
      <c r="AI23">
        <v>0.18420447700000001</v>
      </c>
      <c r="AJ23">
        <v>1.0003617739999999</v>
      </c>
      <c r="AK23">
        <v>-1.9747555999999999E-2</v>
      </c>
      <c r="AL23">
        <v>0.61893378300000002</v>
      </c>
      <c r="AM23">
        <v>866.21284330000003</v>
      </c>
      <c r="AN23">
        <v>0.88166157300000003</v>
      </c>
      <c r="AO23">
        <v>0.32310750500000002</v>
      </c>
      <c r="AP23">
        <v>102.4283612</v>
      </c>
      <c r="AQ23">
        <v>97.809734019999993</v>
      </c>
      <c r="AR23">
        <v>4.6186272150000001</v>
      </c>
      <c r="AS23">
        <v>1.0414000000000001</v>
      </c>
      <c r="AT23">
        <v>1.9893817300000001</v>
      </c>
      <c r="AU23">
        <v>3.0546914549999999</v>
      </c>
      <c r="AV23">
        <v>3</v>
      </c>
      <c r="AW23">
        <v>0.52916439199999998</v>
      </c>
      <c r="AX23">
        <v>276.3258816</v>
      </c>
      <c r="AY23">
        <v>6.1216513590000003</v>
      </c>
      <c r="AZ23">
        <v>2.6847311559999998</v>
      </c>
      <c r="BA23">
        <v>0.88166157300000003</v>
      </c>
      <c r="BB23">
        <v>0.32310750500000002</v>
      </c>
      <c r="BC23">
        <v>24.966051820000001</v>
      </c>
      <c r="BD23">
        <v>9.1494502820000001</v>
      </c>
      <c r="BE23">
        <v>1.4772900000000001E-4</v>
      </c>
      <c r="BF23">
        <v>1.82859715</v>
      </c>
      <c r="BG23">
        <v>3853.2353880000001</v>
      </c>
      <c r="BH23">
        <v>1.5880457290000001</v>
      </c>
      <c r="BI23">
        <v>84271.436040000001</v>
      </c>
      <c r="BJ23" s="8">
        <v>5.7169646260000002</v>
      </c>
      <c r="BK23" s="8">
        <v>75.318520230000004</v>
      </c>
      <c r="BL23" s="8">
        <v>-10.330008680000001</v>
      </c>
      <c r="BM23" s="8">
        <v>1.6519999999999999</v>
      </c>
      <c r="BN23" s="8"/>
      <c r="BO23" s="4"/>
      <c r="BP23" s="4"/>
      <c r="BQ23" s="4"/>
      <c r="BR23" s="7"/>
      <c r="BS23" s="7"/>
      <c r="BT23" s="18"/>
      <c r="BU23" s="18"/>
      <c r="BV23" s="18"/>
      <c r="BW23" s="18"/>
      <c r="BX23" s="7"/>
      <c r="BY23" s="4"/>
      <c r="BZ23" s="4"/>
      <c r="CA23" s="4"/>
      <c r="CB23" s="4"/>
      <c r="CC23" s="10"/>
      <c r="CD23" s="11"/>
    </row>
    <row r="24" spans="1:82" x14ac:dyDescent="0.35">
      <c r="A24" s="1">
        <v>45371.376388888886</v>
      </c>
      <c r="B24">
        <v>1710946931</v>
      </c>
      <c r="C24">
        <v>279.03687100000002</v>
      </c>
      <c r="D24">
        <v>843.65529370000002</v>
      </c>
      <c r="E24">
        <v>50.50483337</v>
      </c>
      <c r="F24">
        <v>3.3462586569999999</v>
      </c>
      <c r="G24">
        <v>-1.0323256679999999</v>
      </c>
      <c r="H24">
        <v>0.50853784499999999</v>
      </c>
      <c r="I24">
        <v>3.5060934760000002</v>
      </c>
      <c r="J24">
        <v>107.0042304</v>
      </c>
      <c r="K24" s="1">
        <v>45371.376388888886</v>
      </c>
      <c r="L24">
        <v>1.9957400000000001</v>
      </c>
      <c r="M24">
        <v>40.596035899999997</v>
      </c>
      <c r="N24">
        <v>-105.1403219</v>
      </c>
      <c r="O24" t="s">
        <v>96</v>
      </c>
      <c r="P24" s="1">
        <v>45371.532638888886</v>
      </c>
      <c r="Q24" s="1">
        <v>45371.671527777777</v>
      </c>
      <c r="R24" s="2">
        <v>0.13887731481481483</v>
      </c>
      <c r="S24" s="15" t="s">
        <v>97</v>
      </c>
      <c r="T24">
        <v>46.499000000000002</v>
      </c>
      <c r="U24" t="s">
        <v>98</v>
      </c>
      <c r="V24">
        <v>40.595942999999998</v>
      </c>
      <c r="W24">
        <v>-105.1394298</v>
      </c>
      <c r="X24">
        <v>1548.4</v>
      </c>
      <c r="Y24" s="1">
        <v>45371.282638888886</v>
      </c>
      <c r="Z24" s="1">
        <v>45371.421527777777</v>
      </c>
      <c r="AA24">
        <v>76.023657180000001</v>
      </c>
      <c r="AB24">
        <v>1</v>
      </c>
      <c r="AC24">
        <v>1.830068426</v>
      </c>
      <c r="AD24">
        <v>1.830068426</v>
      </c>
      <c r="AE24">
        <v>277.80973399999999</v>
      </c>
      <c r="AF24">
        <v>-3.4814209219999999</v>
      </c>
      <c r="AG24">
        <v>-0.37795720799999999</v>
      </c>
      <c r="AH24">
        <v>-3.5157261489999998</v>
      </c>
      <c r="AI24">
        <v>0.136279183</v>
      </c>
      <c r="AJ24">
        <v>3.5359838809999999</v>
      </c>
      <c r="AK24">
        <v>-1.06255E-3</v>
      </c>
      <c r="AL24">
        <v>0.52504883899999999</v>
      </c>
      <c r="AM24">
        <v>9921.3147939999999</v>
      </c>
      <c r="AN24">
        <v>0.80764115199999997</v>
      </c>
      <c r="AO24">
        <v>0.286683358</v>
      </c>
      <c r="AP24">
        <v>100.68372669999999</v>
      </c>
      <c r="AQ24">
        <v>97.809734019999993</v>
      </c>
      <c r="AR24">
        <v>2.87399264</v>
      </c>
      <c r="AS24">
        <v>1.0414000000000001</v>
      </c>
      <c r="AT24">
        <v>1.9893817300000001</v>
      </c>
      <c r="AU24">
        <v>2.1678516189999999</v>
      </c>
      <c r="AV24">
        <v>3</v>
      </c>
      <c r="AW24">
        <v>0.28167776500000002</v>
      </c>
      <c r="AX24">
        <v>279.0382323</v>
      </c>
      <c r="AY24">
        <v>3.811795923</v>
      </c>
      <c r="AZ24">
        <v>3.1051438600000001</v>
      </c>
      <c r="BA24">
        <v>0.80764115199999997</v>
      </c>
      <c r="BB24">
        <v>0.286683358</v>
      </c>
      <c r="BC24">
        <v>19.773587580000001</v>
      </c>
      <c r="BD24">
        <v>7.0189074280000003</v>
      </c>
      <c r="BE24" s="3">
        <v>4.4499999999999997E-6</v>
      </c>
      <c r="BF24">
        <v>1.7757565280000001</v>
      </c>
      <c r="BG24">
        <v>2707.799978</v>
      </c>
      <c r="BH24">
        <v>0.19064945899999999</v>
      </c>
      <c r="BI24">
        <v>84365.529370000004</v>
      </c>
      <c r="BJ24" s="8">
        <v>0.68633805299999995</v>
      </c>
      <c r="BK24" s="8">
        <v>75.318520230000004</v>
      </c>
      <c r="BL24" s="8">
        <v>-10.330008680000001</v>
      </c>
      <c r="BM24" s="8">
        <v>0.28749999999999998</v>
      </c>
      <c r="BN24" s="8">
        <v>0.30499999999999999</v>
      </c>
      <c r="BO24" s="4">
        <v>-1315.38</v>
      </c>
      <c r="BP24" s="4">
        <v>0.33803100000000003</v>
      </c>
      <c r="BQ24" s="4">
        <v>2.2768673374770398</v>
      </c>
      <c r="BR24" s="4">
        <v>0.11737</v>
      </c>
      <c r="BS24" s="6">
        <v>8.3036200000000004E-2</v>
      </c>
      <c r="BT24" s="18">
        <v>6</v>
      </c>
      <c r="BU24" s="18">
        <v>57</v>
      </c>
      <c r="BV24" s="18">
        <v>327</v>
      </c>
      <c r="BW24" s="18">
        <v>7</v>
      </c>
      <c r="BX24" s="6">
        <v>5.4219000000000003E-2</v>
      </c>
      <c r="BY24" s="6">
        <v>3.6815221775627301E-5</v>
      </c>
      <c r="BZ24" s="4">
        <v>8.5041506882153006E-2</v>
      </c>
      <c r="CA24" s="4">
        <v>1.11542710066832E-4</v>
      </c>
      <c r="CB24" s="4">
        <v>2.8068368915585201E-2</v>
      </c>
      <c r="CC24" s="10"/>
      <c r="CD24" s="11"/>
    </row>
    <row r="25" spans="1:82" x14ac:dyDescent="0.35">
      <c r="A25" s="1">
        <v>45371.386805555558</v>
      </c>
      <c r="B25">
        <v>1710947830</v>
      </c>
      <c r="C25">
        <v>279.036768</v>
      </c>
      <c r="D25">
        <v>843.74394670000004</v>
      </c>
      <c r="E25">
        <v>50.592110009999999</v>
      </c>
      <c r="F25">
        <v>2.347612136</v>
      </c>
      <c r="G25">
        <v>0.65045911300000003</v>
      </c>
      <c r="H25">
        <v>0.20824237600000001</v>
      </c>
      <c r="I25">
        <v>2.4422153450000001</v>
      </c>
      <c r="J25">
        <v>74.928001190000003</v>
      </c>
      <c r="K25" s="1">
        <v>45371.386805555558</v>
      </c>
      <c r="L25">
        <v>2.3299949999999998</v>
      </c>
      <c r="M25">
        <v>40.596035899999997</v>
      </c>
      <c r="N25">
        <v>-105.1403219</v>
      </c>
      <c r="O25" t="s">
        <v>96</v>
      </c>
      <c r="P25" s="1">
        <v>45371.532638888886</v>
      </c>
      <c r="Q25" s="1">
        <v>45371.671527777777</v>
      </c>
      <c r="R25" s="2">
        <v>0.13887731481481483</v>
      </c>
      <c r="S25" s="15" t="s">
        <v>97</v>
      </c>
      <c r="T25">
        <v>46.499000000000002</v>
      </c>
      <c r="U25" t="s">
        <v>98</v>
      </c>
      <c r="V25">
        <v>40.595942999999998</v>
      </c>
      <c r="W25">
        <v>-105.1394298</v>
      </c>
      <c r="X25">
        <v>1548.4</v>
      </c>
      <c r="Y25" s="1">
        <v>45371.282638888886</v>
      </c>
      <c r="Z25" s="1">
        <v>45371.421527777777</v>
      </c>
      <c r="AA25">
        <v>76.023657180000001</v>
      </c>
      <c r="AB25">
        <v>1</v>
      </c>
      <c r="AC25">
        <v>1.830068426</v>
      </c>
      <c r="AD25">
        <v>1.830068426</v>
      </c>
      <c r="AE25">
        <v>277.80973399999999</v>
      </c>
      <c r="AF25">
        <v>-2.1834241169999999</v>
      </c>
      <c r="AG25">
        <v>1.080295759</v>
      </c>
      <c r="AH25">
        <v>-2.1926063020000002</v>
      </c>
      <c r="AI25">
        <v>-5.6421317999999998E-2</v>
      </c>
      <c r="AJ25">
        <v>2.4442915790000002</v>
      </c>
      <c r="AK25">
        <v>-2.6631559999999999E-3</v>
      </c>
      <c r="AL25">
        <v>0.56889444099999997</v>
      </c>
      <c r="AM25">
        <v>5035.882458</v>
      </c>
      <c r="AN25">
        <v>0.624866001</v>
      </c>
      <c r="AO25">
        <v>0.28313256799999997</v>
      </c>
      <c r="AP25">
        <v>102.4442882</v>
      </c>
      <c r="AQ25">
        <v>97.809734019999993</v>
      </c>
      <c r="AR25">
        <v>4.6345541509999997</v>
      </c>
      <c r="AS25">
        <v>1.0414000000000001</v>
      </c>
      <c r="AT25">
        <v>1.9893817300000001</v>
      </c>
      <c r="AU25">
        <v>2.4656810739999999</v>
      </c>
      <c r="AV25">
        <v>3</v>
      </c>
      <c r="AW25">
        <v>0.398425209</v>
      </c>
      <c r="AX25">
        <v>279.07691440000002</v>
      </c>
      <c r="AY25">
        <v>6.1427153629999998</v>
      </c>
      <c r="AZ25">
        <v>2.8712781839999999</v>
      </c>
      <c r="BA25">
        <v>0.624866001</v>
      </c>
      <c r="BB25">
        <v>0.28313256799999997</v>
      </c>
      <c r="BC25">
        <v>16.544756580000001</v>
      </c>
      <c r="BD25">
        <v>7.4965823370000004</v>
      </c>
      <c r="BE25">
        <v>2.38583E-4</v>
      </c>
      <c r="BF25">
        <v>1.709234852</v>
      </c>
      <c r="BG25">
        <v>2237.5813669999998</v>
      </c>
      <c r="BH25">
        <v>0.43675143700000002</v>
      </c>
      <c r="BI25">
        <v>84374.394669999994</v>
      </c>
      <c r="BJ25" s="8">
        <v>1.5723051750000001</v>
      </c>
      <c r="BK25" s="8">
        <v>75.318520230000004</v>
      </c>
      <c r="BL25" s="8">
        <v>-10.330008680000001</v>
      </c>
      <c r="BM25" s="8">
        <v>0.87350000000000005</v>
      </c>
      <c r="BN25" s="8"/>
      <c r="BO25" s="4"/>
      <c r="BP25" s="4"/>
      <c r="BQ25" s="4"/>
      <c r="BR25" s="7"/>
      <c r="BS25" s="7"/>
      <c r="BT25" s="18"/>
      <c r="BU25" s="18"/>
      <c r="BV25" s="18"/>
      <c r="BW25" s="18"/>
      <c r="BX25" s="7"/>
      <c r="BY25" s="4"/>
      <c r="BZ25" s="4"/>
      <c r="CA25" s="4"/>
      <c r="CB25" s="4"/>
      <c r="CC25" s="10"/>
      <c r="CD25" s="11"/>
    </row>
    <row r="26" spans="1:82" x14ac:dyDescent="0.35">
      <c r="A26" s="1">
        <v>45371.515277777777</v>
      </c>
      <c r="B26">
        <v>1710958933</v>
      </c>
      <c r="C26">
        <v>282.43465950000001</v>
      </c>
      <c r="D26">
        <v>842.27288120000003</v>
      </c>
      <c r="E26">
        <v>45.598757849999998</v>
      </c>
      <c r="F26">
        <v>0.89445792400000002</v>
      </c>
      <c r="G26">
        <v>2.245900791</v>
      </c>
      <c r="H26">
        <v>0.48448975999999999</v>
      </c>
      <c r="I26">
        <v>2.4174645259999998</v>
      </c>
      <c r="J26">
        <v>21.722139160000001</v>
      </c>
      <c r="K26" s="1">
        <v>45371.515277777777</v>
      </c>
      <c r="L26">
        <v>2.0097266669999998</v>
      </c>
      <c r="M26">
        <v>40.596035899999997</v>
      </c>
      <c r="N26">
        <v>-105.1403219</v>
      </c>
      <c r="O26" t="s">
        <v>99</v>
      </c>
      <c r="P26" s="1">
        <v>45371.754861111112</v>
      </c>
      <c r="Q26" s="1">
        <v>45371.972222222219</v>
      </c>
      <c r="R26" s="2">
        <v>0.21736111111111112</v>
      </c>
      <c r="S26" s="13" t="s">
        <v>100</v>
      </c>
      <c r="T26">
        <v>9.3740000000000006</v>
      </c>
      <c r="U26" t="s">
        <v>101</v>
      </c>
      <c r="V26">
        <v>40.595678829999997</v>
      </c>
      <c r="W26">
        <v>-105.1393703</v>
      </c>
      <c r="X26">
        <v>1548.8</v>
      </c>
      <c r="Y26" s="1">
        <v>45371.504861111112</v>
      </c>
      <c r="Z26" s="1">
        <v>45371.722222222219</v>
      </c>
      <c r="AA26">
        <v>89.615505569999996</v>
      </c>
      <c r="AB26">
        <v>1</v>
      </c>
      <c r="AC26">
        <v>0.36893398599999999</v>
      </c>
      <c r="AD26">
        <v>0.36893398599999999</v>
      </c>
      <c r="AE26">
        <v>296.2991141</v>
      </c>
      <c r="AF26">
        <v>-0.13739454000000001</v>
      </c>
      <c r="AG26">
        <v>2.4135550719999999</v>
      </c>
      <c r="AH26">
        <v>-0.224525328</v>
      </c>
      <c r="AI26">
        <v>0.45077263099999998</v>
      </c>
      <c r="AJ26">
        <v>2.4239760119999998</v>
      </c>
      <c r="AK26">
        <v>-3.3941589999999999E-3</v>
      </c>
      <c r="AL26">
        <v>0.69236570600000003</v>
      </c>
      <c r="AM26">
        <v>7213.5698590000002</v>
      </c>
      <c r="AN26">
        <v>1.4275337960000001</v>
      </c>
      <c r="AO26">
        <v>0.29109739000000001</v>
      </c>
      <c r="AP26">
        <v>113.68163010000001</v>
      </c>
      <c r="AQ26">
        <v>116.2991141</v>
      </c>
      <c r="AR26">
        <v>2.617483993</v>
      </c>
      <c r="AS26">
        <v>1.2445999999999999</v>
      </c>
      <c r="AT26">
        <v>2.005911717</v>
      </c>
      <c r="AU26">
        <v>2.020713459</v>
      </c>
      <c r="AV26">
        <v>3</v>
      </c>
      <c r="AW26">
        <v>0.80924012099999998</v>
      </c>
      <c r="AX26">
        <v>282.48048799999998</v>
      </c>
      <c r="AY26">
        <v>4.0925452370000004</v>
      </c>
      <c r="AZ26">
        <v>2.267968293</v>
      </c>
      <c r="BA26">
        <v>1.4275337960000001</v>
      </c>
      <c r="BB26">
        <v>0.29109739000000001</v>
      </c>
      <c r="BC26">
        <v>56.406945020000002</v>
      </c>
      <c r="BD26">
        <v>11.50229474</v>
      </c>
      <c r="BE26" s="3">
        <v>2.6400000000000001E-6</v>
      </c>
      <c r="BF26">
        <v>1.9175461579999999</v>
      </c>
      <c r="BG26">
        <v>9245.5748390000008</v>
      </c>
      <c r="BH26">
        <v>4.9387110999999997E-2</v>
      </c>
      <c r="BI26">
        <v>84227.288119999997</v>
      </c>
      <c r="BJ26" s="8">
        <v>0.177793598</v>
      </c>
      <c r="BK26" s="8">
        <v>80.339698619999993</v>
      </c>
      <c r="BL26" s="8">
        <v>-39.704372460000002</v>
      </c>
      <c r="BM26" s="9">
        <v>2.0199999999999999E-2</v>
      </c>
      <c r="BN26" s="8"/>
      <c r="BO26" s="4"/>
      <c r="BP26" s="4"/>
      <c r="BQ26" s="4"/>
      <c r="BR26" s="7"/>
      <c r="BS26" s="7"/>
      <c r="BT26" s="18"/>
      <c r="BU26" s="18"/>
      <c r="BV26" s="18"/>
      <c r="BW26" s="18"/>
      <c r="BX26" s="7"/>
      <c r="BY26" s="4"/>
      <c r="BZ26" s="4"/>
      <c r="CA26" s="4"/>
      <c r="CB26" s="4"/>
      <c r="CC26" s="10"/>
      <c r="CD26" s="11"/>
    </row>
    <row r="27" spans="1:82" x14ac:dyDescent="0.35">
      <c r="A27" s="1">
        <v>45371.536111111112</v>
      </c>
      <c r="B27">
        <v>1710960732</v>
      </c>
      <c r="C27">
        <v>282.8381473</v>
      </c>
      <c r="D27">
        <v>841.77902240000003</v>
      </c>
      <c r="E27">
        <v>44.50089723</v>
      </c>
      <c r="F27">
        <v>2.9225855570000001</v>
      </c>
      <c r="G27">
        <v>0.81013442700000005</v>
      </c>
      <c r="H27">
        <v>-0.13081416500000001</v>
      </c>
      <c r="I27">
        <v>3.0342605200000001</v>
      </c>
      <c r="J27">
        <v>74.480783599999995</v>
      </c>
      <c r="K27" s="1">
        <v>45371.536111111112</v>
      </c>
      <c r="L27">
        <v>2.0188199999999998</v>
      </c>
      <c r="M27">
        <v>40.596035899999997</v>
      </c>
      <c r="N27">
        <v>-105.1403219</v>
      </c>
      <c r="O27" t="s">
        <v>99</v>
      </c>
      <c r="P27" s="1">
        <v>45371.754861111112</v>
      </c>
      <c r="Q27" s="1">
        <v>45371.972222222219</v>
      </c>
      <c r="R27" s="2">
        <v>0.21736111111111112</v>
      </c>
      <c r="S27" s="13" t="s">
        <v>100</v>
      </c>
      <c r="T27">
        <v>9.3740000000000006</v>
      </c>
      <c r="U27" t="s">
        <v>101</v>
      </c>
      <c r="V27">
        <v>40.595678829999997</v>
      </c>
      <c r="W27">
        <v>-105.1393703</v>
      </c>
      <c r="X27">
        <v>1548.8</v>
      </c>
      <c r="Y27" s="1">
        <v>45371.504861111112</v>
      </c>
      <c r="Z27" s="1">
        <v>45371.722222222219</v>
      </c>
      <c r="AA27">
        <v>89.615505569999996</v>
      </c>
      <c r="AB27">
        <v>1</v>
      </c>
      <c r="AC27">
        <v>0.36893398599999999</v>
      </c>
      <c r="AD27">
        <v>0.36893398599999999</v>
      </c>
      <c r="AE27">
        <v>296.2991141</v>
      </c>
      <c r="AF27">
        <v>-2.4425922309999999</v>
      </c>
      <c r="AG27">
        <v>1.797656063</v>
      </c>
      <c r="AH27">
        <v>-2.3371644069999999</v>
      </c>
      <c r="AI27">
        <v>-0.72182524599999998</v>
      </c>
      <c r="AJ27">
        <v>2.948542824</v>
      </c>
      <c r="AK27">
        <v>-3.5974587000000002E-2</v>
      </c>
      <c r="AL27">
        <v>0.72215238699999995</v>
      </c>
      <c r="AM27">
        <v>774.37467340000001</v>
      </c>
      <c r="AN27">
        <v>1.053280993</v>
      </c>
      <c r="AO27">
        <v>0.29586434900000003</v>
      </c>
      <c r="AP27">
        <v>117.3055367</v>
      </c>
      <c r="AQ27">
        <v>116.2991141</v>
      </c>
      <c r="AR27">
        <v>1.006422602</v>
      </c>
      <c r="AS27">
        <v>1.2445999999999999</v>
      </c>
      <c r="AT27">
        <v>2.005911717</v>
      </c>
      <c r="AU27">
        <v>2.01931774</v>
      </c>
      <c r="AV27">
        <v>3</v>
      </c>
      <c r="AW27">
        <v>1.1067414010000001</v>
      </c>
      <c r="AX27">
        <v>283.20361029999998</v>
      </c>
      <c r="AY27">
        <v>1.5740501870000001</v>
      </c>
      <c r="AZ27">
        <v>1.8003119359999999</v>
      </c>
      <c r="BA27">
        <v>1.053280993</v>
      </c>
      <c r="BB27">
        <v>0.29586434900000003</v>
      </c>
      <c r="BC27">
        <v>52.429974379999997</v>
      </c>
      <c r="BD27">
        <v>14.727466209999999</v>
      </c>
      <c r="BE27" s="3">
        <v>8.9099999999999994E-6</v>
      </c>
      <c r="BF27">
        <v>1.9513603879999999</v>
      </c>
      <c r="BG27">
        <v>8734.4449029999996</v>
      </c>
      <c r="BH27">
        <v>4.1419051999999998E-2</v>
      </c>
      <c r="BI27">
        <v>84177.902239999996</v>
      </c>
      <c r="BJ27" s="8">
        <v>0.14910858799999999</v>
      </c>
      <c r="BK27" s="8">
        <v>80.339698619999993</v>
      </c>
      <c r="BL27" s="8">
        <v>-39.704372460000002</v>
      </c>
      <c r="BM27" s="9">
        <v>1.2500000000000001E-2</v>
      </c>
      <c r="BN27" s="8"/>
      <c r="BO27" s="4"/>
      <c r="BP27" s="4"/>
      <c r="BQ27" s="4"/>
      <c r="BR27" s="7"/>
      <c r="BS27" s="7"/>
      <c r="BT27" s="18"/>
      <c r="BU27" s="18"/>
      <c r="BV27" s="18"/>
      <c r="BW27" s="18"/>
      <c r="BX27" s="7"/>
      <c r="BY27" s="4"/>
      <c r="BZ27" s="4"/>
      <c r="CA27" s="4"/>
      <c r="CB27" s="4"/>
      <c r="CC27" s="10"/>
      <c r="CD27" s="11"/>
    </row>
    <row r="28" spans="1:82" x14ac:dyDescent="0.35">
      <c r="A28" s="1"/>
      <c r="K28" s="1"/>
      <c r="P28" s="1"/>
      <c r="Q28" s="1"/>
      <c r="R28" s="2"/>
      <c r="S28" s="13"/>
      <c r="Y28" s="1"/>
      <c r="Z28" s="1"/>
      <c r="BE28" s="3"/>
      <c r="BJ28" s="8"/>
      <c r="BK28" s="8"/>
      <c r="BL28" s="8"/>
      <c r="BM28" s="8"/>
      <c r="BN28" s="8"/>
      <c r="BO28" s="4"/>
      <c r="BP28" s="4"/>
      <c r="BQ28" s="4"/>
      <c r="BR28" s="7"/>
      <c r="BS28" s="7"/>
      <c r="BT28" s="18"/>
      <c r="BU28" s="18"/>
      <c r="BV28" s="7"/>
      <c r="BW28" s="7"/>
      <c r="BX28" s="7"/>
      <c r="BY28" s="4"/>
      <c r="BZ28" s="4"/>
      <c r="CA28" s="4"/>
      <c r="CB28" s="4"/>
      <c r="CC28" s="10"/>
      <c r="CD28" s="11"/>
    </row>
  </sheetData>
  <phoneticPr fontId="3" type="noConversion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75D32-9E58-41B1-B083-085071F4A19C}">
  <dimension ref="A1:BT28"/>
  <sheetViews>
    <sheetView workbookViewId="0">
      <selection activeCell="BT39" sqref="BT39"/>
    </sheetView>
  </sheetViews>
  <sheetFormatPr defaultRowHeight="14.5" x14ac:dyDescent="0.35"/>
  <cols>
    <col min="1" max="1" width="14.08984375" bestFit="1" customWidth="1"/>
    <col min="2" max="17" width="0" hidden="1" customWidth="1"/>
    <col min="20" max="28" width="0" hidden="1" customWidth="1"/>
    <col min="31" max="37" width="0" hidden="1" customWidth="1"/>
    <col min="39" max="44" width="0" hidden="1" customWidth="1"/>
    <col min="48" max="49" width="0" hidden="1" customWidth="1"/>
    <col min="53" max="60" width="0" hidden="1" customWidth="1"/>
    <col min="63" max="64" width="0" hidden="1" customWidth="1"/>
  </cols>
  <sheetData>
    <row r="1" spans="1:7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44</v>
      </c>
      <c r="BO1" t="s">
        <v>38</v>
      </c>
      <c r="BP1" t="s">
        <v>102</v>
      </c>
      <c r="BQ1" t="s">
        <v>103</v>
      </c>
      <c r="BR1" t="s">
        <v>104</v>
      </c>
      <c r="BS1" t="s">
        <v>105</v>
      </c>
      <c r="BT1" t="s">
        <v>106</v>
      </c>
    </row>
    <row r="2" spans="1:72" x14ac:dyDescent="0.35">
      <c r="A2" s="1">
        <v>45335.427083333336</v>
      </c>
      <c r="B2">
        <v>1707844510</v>
      </c>
      <c r="C2">
        <v>277.73653669999999</v>
      </c>
      <c r="D2">
        <v>841.28833259999999</v>
      </c>
      <c r="E2">
        <v>44.597742500000003</v>
      </c>
      <c r="F2">
        <v>1.619127961</v>
      </c>
      <c r="G2">
        <v>-0.272489284</v>
      </c>
      <c r="H2">
        <v>0.74796634100000003</v>
      </c>
      <c r="I2">
        <v>1.644240181</v>
      </c>
      <c r="J2">
        <v>99.345140009999994</v>
      </c>
      <c r="K2" s="1">
        <v>45335.427083333336</v>
      </c>
      <c r="L2">
        <v>3.1836033330000002</v>
      </c>
      <c r="M2">
        <v>40.596035899999997</v>
      </c>
      <c r="N2">
        <v>-105.1403219</v>
      </c>
      <c r="O2" t="s">
        <v>65</v>
      </c>
      <c r="P2" s="1">
        <v>45335.708333333336</v>
      </c>
      <c r="Q2" s="1">
        <v>45335.791666666664</v>
      </c>
      <c r="R2" s="2">
        <v>8.3321759259259262E-2</v>
      </c>
      <c r="S2" t="s">
        <v>66</v>
      </c>
      <c r="T2">
        <v>67.102000000000004</v>
      </c>
      <c r="U2" t="s">
        <v>67</v>
      </c>
      <c r="V2">
        <v>40.595764000000003</v>
      </c>
      <c r="W2">
        <v>-105.1399033</v>
      </c>
      <c r="X2">
        <v>1552.6</v>
      </c>
      <c r="Y2" s="1">
        <v>45335.416666666664</v>
      </c>
      <c r="Z2" s="1">
        <v>45335.5</v>
      </c>
      <c r="AA2">
        <v>46.508096479999999</v>
      </c>
      <c r="AB2">
        <v>1</v>
      </c>
      <c r="AC2">
        <v>2.6409439240000001</v>
      </c>
      <c r="AD2">
        <v>2.6409439240000001</v>
      </c>
      <c r="AE2">
        <v>310.5476357</v>
      </c>
      <c r="AF2">
        <v>-1.4369546719999999</v>
      </c>
      <c r="AG2">
        <v>0.79434692399999995</v>
      </c>
      <c r="AH2">
        <v>-1.514949283</v>
      </c>
      <c r="AI2">
        <v>0.57377787000000002</v>
      </c>
      <c r="AJ2">
        <v>1.710572526</v>
      </c>
      <c r="AK2">
        <v>4.0100939999999996E-3</v>
      </c>
      <c r="AL2">
        <v>0.60290524899999998</v>
      </c>
      <c r="AM2">
        <v>-3967.792868</v>
      </c>
      <c r="AN2">
        <v>1.02894935</v>
      </c>
      <c r="AO2">
        <v>0.29844036000000002</v>
      </c>
      <c r="AP2">
        <v>129.0535266</v>
      </c>
      <c r="AQ2">
        <v>130.5476357</v>
      </c>
      <c r="AR2">
        <v>1.4941091150000001</v>
      </c>
      <c r="AS2">
        <v>4.5720000000000001</v>
      </c>
      <c r="AT2">
        <v>2.0900882099999998</v>
      </c>
      <c r="AU2">
        <v>3.0442896099999999</v>
      </c>
      <c r="AV2">
        <v>3</v>
      </c>
      <c r="AW2">
        <v>0.28070383300000001</v>
      </c>
      <c r="AX2">
        <v>277.934821</v>
      </c>
      <c r="AY2">
        <v>1.212659924</v>
      </c>
      <c r="AZ2">
        <v>3.5708079690000001</v>
      </c>
      <c r="BA2">
        <v>1.02894935</v>
      </c>
      <c r="BB2">
        <v>0.29844036000000002</v>
      </c>
      <c r="BC2">
        <v>13.40158196</v>
      </c>
      <c r="BD2">
        <v>3.8870454990000001</v>
      </c>
      <c r="BE2">
        <v>7.6909999999999999E-4</v>
      </c>
      <c r="BF2">
        <v>1.0670617739999999</v>
      </c>
      <c r="BG2">
        <v>1168.7511589999999</v>
      </c>
      <c r="BH2">
        <v>0.735073482</v>
      </c>
      <c r="BI2">
        <v>2.6462645359999999</v>
      </c>
      <c r="BJ2">
        <v>84128.833259999999</v>
      </c>
      <c r="BK2">
        <v>35.339909679999998</v>
      </c>
      <c r="BL2">
        <v>-30.233900550000001</v>
      </c>
      <c r="BM2">
        <v>1.454</v>
      </c>
      <c r="BN2">
        <v>4.5720000000000001</v>
      </c>
      <c r="BO2">
        <v>-3968</v>
      </c>
      <c r="BP2">
        <v>0.311077770761296</v>
      </c>
      <c r="BQ2">
        <v>-1095.6300000000001</v>
      </c>
      <c r="BR2">
        <v>0.38508599999999998</v>
      </c>
      <c r="BS2">
        <v>2.9640998987056602</v>
      </c>
      <c r="BT2">
        <v>1.415</v>
      </c>
    </row>
    <row r="3" spans="1:72" x14ac:dyDescent="0.35">
      <c r="A3" s="1">
        <v>45335.458333333336</v>
      </c>
      <c r="B3">
        <v>1707847211</v>
      </c>
      <c r="C3">
        <v>277.94269320000001</v>
      </c>
      <c r="D3">
        <v>841.32090430000005</v>
      </c>
      <c r="E3">
        <v>41.655109490000001</v>
      </c>
      <c r="F3">
        <v>3.1910526890000002</v>
      </c>
      <c r="G3">
        <v>-2.544128749</v>
      </c>
      <c r="H3">
        <v>8.6692585000000003E-2</v>
      </c>
      <c r="I3">
        <v>4.0850814849999999</v>
      </c>
      <c r="J3">
        <v>128.65692849999999</v>
      </c>
      <c r="K3" s="1">
        <v>45335.458333333336</v>
      </c>
      <c r="L3">
        <v>6.4276749999999998</v>
      </c>
      <c r="M3">
        <v>40.596035899999997</v>
      </c>
      <c r="N3">
        <v>-105.1403219</v>
      </c>
      <c r="O3" t="s">
        <v>65</v>
      </c>
      <c r="P3" s="1">
        <v>45335.708333333336</v>
      </c>
      <c r="Q3" s="1">
        <v>45335.791666666664</v>
      </c>
      <c r="R3" s="2">
        <v>8.3321759259259262E-2</v>
      </c>
      <c r="S3" t="s">
        <v>66</v>
      </c>
      <c r="T3">
        <v>67.102000000000004</v>
      </c>
      <c r="U3" t="s">
        <v>67</v>
      </c>
      <c r="V3">
        <v>40.595764000000003</v>
      </c>
      <c r="W3">
        <v>-105.1399033</v>
      </c>
      <c r="X3">
        <v>1552.6</v>
      </c>
      <c r="Y3" s="1">
        <v>45335.416666666664</v>
      </c>
      <c r="Z3" s="1">
        <v>45335.5</v>
      </c>
      <c r="AA3">
        <v>46.508096479999999</v>
      </c>
      <c r="AB3">
        <v>1</v>
      </c>
      <c r="AC3">
        <v>2.6409439240000001</v>
      </c>
      <c r="AD3">
        <v>2.6409439240000001</v>
      </c>
      <c r="AE3">
        <v>310.5476357</v>
      </c>
      <c r="AF3">
        <v>-4.078595161</v>
      </c>
      <c r="AG3">
        <v>-0.14307292999999999</v>
      </c>
      <c r="AH3">
        <v>-4.0616379890000003</v>
      </c>
      <c r="AI3">
        <v>-0.38151138600000001</v>
      </c>
      <c r="AJ3">
        <v>4.0641571110000001</v>
      </c>
      <c r="AK3">
        <v>1.8996320000000001E-3</v>
      </c>
      <c r="AL3">
        <v>0.61854887999999997</v>
      </c>
      <c r="AM3">
        <v>-9046.7880100000002</v>
      </c>
      <c r="AN3">
        <v>0.89029644799999996</v>
      </c>
      <c r="AO3">
        <v>0.32179659199999999</v>
      </c>
      <c r="AP3">
        <v>126.9462008</v>
      </c>
      <c r="AQ3">
        <v>130.5476357</v>
      </c>
      <c r="AR3">
        <v>3.6014349819999998</v>
      </c>
      <c r="AS3">
        <v>4.5720000000000001</v>
      </c>
      <c r="AT3">
        <v>2.0900882099999998</v>
      </c>
      <c r="AU3">
        <v>3.9708330269999998</v>
      </c>
      <c r="AV3">
        <v>3</v>
      </c>
      <c r="AW3">
        <v>0.39595661700000001</v>
      </c>
      <c r="AX3">
        <v>277.99009360000002</v>
      </c>
      <c r="AY3">
        <v>2.9214300440000001</v>
      </c>
      <c r="AZ3">
        <v>3.1315009950000001</v>
      </c>
      <c r="BA3">
        <v>0.89029644799999996</v>
      </c>
      <c r="BB3">
        <v>0.32179659199999999</v>
      </c>
      <c r="BC3">
        <v>13.22241097</v>
      </c>
      <c r="BD3">
        <v>4.7792247100000003</v>
      </c>
      <c r="BE3">
        <v>3.050142E-3</v>
      </c>
      <c r="BF3">
        <v>1.202674177</v>
      </c>
      <c r="BG3">
        <v>1243.3704009999999</v>
      </c>
      <c r="BH3">
        <v>1.367269944</v>
      </c>
      <c r="BI3">
        <v>4.922171799</v>
      </c>
      <c r="BJ3">
        <v>84132.090429999997</v>
      </c>
      <c r="BK3">
        <v>35.339909679999998</v>
      </c>
      <c r="BL3">
        <v>-30.233900550000001</v>
      </c>
      <c r="BM3">
        <v>1.966</v>
      </c>
      <c r="BN3">
        <v>4.5720000000000001</v>
      </c>
      <c r="BO3">
        <v>-9047</v>
      </c>
      <c r="BP3">
        <v>0.57905143738175402</v>
      </c>
      <c r="BQ3">
        <v>-2886.5</v>
      </c>
      <c r="BR3">
        <v>0.39760400000000001</v>
      </c>
      <c r="BS3">
        <v>4.0338012100083596</v>
      </c>
      <c r="BT3">
        <v>2.819</v>
      </c>
    </row>
    <row r="4" spans="1:72" x14ac:dyDescent="0.35">
      <c r="A4" s="1">
        <v>45335.46875</v>
      </c>
      <c r="B4">
        <v>1707848111</v>
      </c>
      <c r="C4">
        <v>278.13918519999999</v>
      </c>
      <c r="D4">
        <v>841.15278499999999</v>
      </c>
      <c r="E4">
        <v>41.395573509999998</v>
      </c>
      <c r="F4">
        <v>2.24091021</v>
      </c>
      <c r="G4">
        <v>-2.4442199090000001</v>
      </c>
      <c r="H4">
        <v>0.27206282999999998</v>
      </c>
      <c r="I4">
        <v>3.3177455710000001</v>
      </c>
      <c r="J4">
        <v>137.5535434</v>
      </c>
      <c r="K4" s="1">
        <v>45335.46875</v>
      </c>
      <c r="L4">
        <v>3.0610428569999999</v>
      </c>
      <c r="M4">
        <v>40.596035899999997</v>
      </c>
      <c r="N4">
        <v>-105.1403219</v>
      </c>
      <c r="O4" t="s">
        <v>65</v>
      </c>
      <c r="P4" s="1">
        <v>45335.708333333336</v>
      </c>
      <c r="Q4" s="1">
        <v>45335.791666666664</v>
      </c>
      <c r="R4" s="2">
        <v>8.3321759259259262E-2</v>
      </c>
      <c r="S4" t="s">
        <v>66</v>
      </c>
      <c r="T4">
        <v>67.102000000000004</v>
      </c>
      <c r="U4" t="s">
        <v>67</v>
      </c>
      <c r="V4">
        <v>40.595764000000003</v>
      </c>
      <c r="W4">
        <v>-105.1399033</v>
      </c>
      <c r="X4">
        <v>1552.6</v>
      </c>
      <c r="Y4" s="1">
        <v>45335.416666666664</v>
      </c>
      <c r="Z4" s="1">
        <v>45335.5</v>
      </c>
      <c r="AA4">
        <v>46.508096479999999</v>
      </c>
      <c r="AB4">
        <v>1</v>
      </c>
      <c r="AC4">
        <v>2.6409439240000001</v>
      </c>
      <c r="AD4">
        <v>2.6409439240000001</v>
      </c>
      <c r="AE4">
        <v>310.5476357</v>
      </c>
      <c r="AF4">
        <v>-3.315297975</v>
      </c>
      <c r="AG4">
        <v>6.8475335999999998E-2</v>
      </c>
      <c r="AH4">
        <v>-3.3204311080000002</v>
      </c>
      <c r="AI4">
        <v>-0.19989022100000001</v>
      </c>
      <c r="AJ4">
        <v>3.3211370969999998</v>
      </c>
      <c r="AK4">
        <v>-6.4540129999999998E-3</v>
      </c>
      <c r="AL4">
        <v>0.57250687899999997</v>
      </c>
      <c r="AM4">
        <v>2114.6711749999999</v>
      </c>
      <c r="AN4">
        <v>0.86997147699999999</v>
      </c>
      <c r="AO4">
        <v>0.27533081300000001</v>
      </c>
      <c r="AP4">
        <v>138.43042829999999</v>
      </c>
      <c r="AQ4">
        <v>130.5476357</v>
      </c>
      <c r="AR4">
        <v>7.8827925619999997</v>
      </c>
      <c r="AS4">
        <v>4.5720000000000001</v>
      </c>
      <c r="AT4">
        <v>2.0900882099999998</v>
      </c>
      <c r="AU4">
        <v>3.1028746649999999</v>
      </c>
      <c r="AV4">
        <v>3</v>
      </c>
      <c r="AW4">
        <v>0.44270707199999998</v>
      </c>
      <c r="AX4">
        <v>278.4126804</v>
      </c>
      <c r="AY4">
        <v>6.3784488670000004</v>
      </c>
      <c r="AZ4">
        <v>2.7386714649999999</v>
      </c>
      <c r="BA4">
        <v>0.86997147699999999</v>
      </c>
      <c r="BB4">
        <v>0.27533081300000001</v>
      </c>
      <c r="BC4">
        <v>14.77384852</v>
      </c>
      <c r="BD4">
        <v>4.6756656249999997</v>
      </c>
      <c r="BE4">
        <v>6.8172800000000004E-4</v>
      </c>
      <c r="BF4">
        <v>1.1064393859999999</v>
      </c>
      <c r="BG4">
        <v>1188.657931</v>
      </c>
      <c r="BH4">
        <v>0.76394010999999995</v>
      </c>
      <c r="BI4">
        <v>2.7501843969999999</v>
      </c>
      <c r="BJ4">
        <v>84115.2785</v>
      </c>
      <c r="BK4">
        <v>35.339909679999998</v>
      </c>
      <c r="BL4">
        <v>-30.233900550000001</v>
      </c>
      <c r="BM4">
        <v>1.6319999999999999</v>
      </c>
      <c r="BN4">
        <v>4.5720000000000001</v>
      </c>
      <c r="BO4" s="3">
        <v>2120</v>
      </c>
      <c r="BP4">
        <v>0.37375057678000101</v>
      </c>
      <c r="BQ4">
        <v>416.572</v>
      </c>
      <c r="BR4">
        <v>0.34229199999999999</v>
      </c>
      <c r="BS4">
        <v>3.1508269168514902</v>
      </c>
      <c r="BT4">
        <v>1.45</v>
      </c>
    </row>
    <row r="5" spans="1:72" x14ac:dyDescent="0.35">
      <c r="A5" s="1">
        <v>45337.291666666664</v>
      </c>
      <c r="B5">
        <v>1708005624</v>
      </c>
      <c r="C5">
        <v>269.94111400000003</v>
      </c>
      <c r="D5">
        <v>841.62210789999995</v>
      </c>
      <c r="E5">
        <v>90.568647929999997</v>
      </c>
      <c r="F5">
        <v>0.42490598899999998</v>
      </c>
      <c r="G5">
        <v>-0.67680778799999997</v>
      </c>
      <c r="H5">
        <v>0.20759699100000001</v>
      </c>
      <c r="I5">
        <v>0.80843749899999995</v>
      </c>
      <c r="J5">
        <v>147.42500459999999</v>
      </c>
      <c r="K5" s="1">
        <v>45337.291666666664</v>
      </c>
      <c r="L5">
        <v>2.3530566670000002</v>
      </c>
      <c r="M5">
        <v>40.596035899999997</v>
      </c>
      <c r="N5">
        <v>-105.1403219</v>
      </c>
      <c r="O5" t="s">
        <v>68</v>
      </c>
      <c r="P5" s="1">
        <v>45337.458333333336</v>
      </c>
      <c r="Q5" s="1">
        <v>45337.625</v>
      </c>
      <c r="R5" s="2">
        <v>0.16665509259259259</v>
      </c>
      <c r="S5" t="s">
        <v>69</v>
      </c>
      <c r="T5">
        <v>33.256</v>
      </c>
      <c r="U5" t="s">
        <v>70</v>
      </c>
      <c r="V5">
        <v>40.595830169999999</v>
      </c>
      <c r="W5">
        <v>-105.139824</v>
      </c>
      <c r="X5">
        <v>1553.2</v>
      </c>
      <c r="Y5" s="1">
        <v>45337.166666666664</v>
      </c>
      <c r="Z5" s="1">
        <v>45337.333333333336</v>
      </c>
      <c r="AA5">
        <v>47.857034910000003</v>
      </c>
      <c r="AB5">
        <v>1</v>
      </c>
      <c r="AC5">
        <v>1.308861601</v>
      </c>
      <c r="AD5">
        <v>1.308861601</v>
      </c>
      <c r="AE5">
        <v>298.55566219999997</v>
      </c>
      <c r="AF5">
        <v>-0.63625807599999995</v>
      </c>
      <c r="AG5">
        <v>-0.48351788200000001</v>
      </c>
      <c r="AH5">
        <v>-0.66789231500000001</v>
      </c>
      <c r="AI5">
        <v>4.2903442E-2</v>
      </c>
      <c r="AJ5">
        <v>0.82454210699999997</v>
      </c>
      <c r="AK5">
        <v>-7.1234100000000002E-4</v>
      </c>
      <c r="AL5">
        <v>0.41004518000000001</v>
      </c>
      <c r="AM5">
        <v>6824.3655980000003</v>
      </c>
      <c r="AN5">
        <v>0.380261289</v>
      </c>
      <c r="AO5">
        <v>0.102595242</v>
      </c>
      <c r="AP5">
        <v>111.86483029999999</v>
      </c>
      <c r="AQ5">
        <v>118.5556622</v>
      </c>
      <c r="AR5">
        <v>6.6908318859999998</v>
      </c>
      <c r="AS5">
        <v>4.9276</v>
      </c>
      <c r="AT5">
        <v>2.0648302090000001</v>
      </c>
      <c r="AU5">
        <v>3.0781681029999999</v>
      </c>
      <c r="AV5">
        <v>3</v>
      </c>
      <c r="AW5">
        <v>0.98254342100000003</v>
      </c>
      <c r="AX5">
        <v>269.94471299999998</v>
      </c>
      <c r="AY5">
        <v>5.5759099799999996</v>
      </c>
      <c r="AZ5">
        <v>1.144254683</v>
      </c>
      <c r="BA5">
        <v>0.380261289</v>
      </c>
      <c r="BB5">
        <v>0.102595242</v>
      </c>
      <c r="BC5">
        <v>15.90395745</v>
      </c>
      <c r="BD5">
        <v>4.2909189190000001</v>
      </c>
      <c r="BE5">
        <v>2.0871799999999999E-4</v>
      </c>
      <c r="BF5">
        <v>1.0207825319999999</v>
      </c>
      <c r="BG5">
        <v>490.63449659999998</v>
      </c>
      <c r="BH5">
        <v>0.35270001899999998</v>
      </c>
      <c r="BI5">
        <v>1.2697200689999999</v>
      </c>
      <c r="BJ5">
        <v>84162.210789999997</v>
      </c>
      <c r="BK5">
        <v>42.035377080000004</v>
      </c>
      <c r="BL5">
        <v>-22.876132259999999</v>
      </c>
      <c r="BM5">
        <v>0.60809999999999997</v>
      </c>
      <c r="BN5">
        <v>4.9279999999999999</v>
      </c>
      <c r="BO5">
        <v>6824</v>
      </c>
      <c r="BP5">
        <v>-0.50038679135671804</v>
      </c>
      <c r="BQ5">
        <v>524.59400000000005</v>
      </c>
      <c r="BR5">
        <v>0.17125399999999999</v>
      </c>
      <c r="BS5">
        <v>2.97936622793579</v>
      </c>
      <c r="BT5">
        <v>0.67159999999999997</v>
      </c>
    </row>
    <row r="6" spans="1:72" hidden="1" x14ac:dyDescent="0.35">
      <c r="A6" s="1">
        <v>45339.395833333336</v>
      </c>
      <c r="B6">
        <v>1708187437</v>
      </c>
      <c r="C6">
        <v>266.93598880000002</v>
      </c>
      <c r="D6">
        <v>849.38493749999998</v>
      </c>
      <c r="E6">
        <v>61.78006791</v>
      </c>
      <c r="F6">
        <v>-9.7285097000000001E-2</v>
      </c>
      <c r="G6">
        <v>0.26364784899999999</v>
      </c>
      <c r="H6">
        <v>0.360186214</v>
      </c>
      <c r="I6">
        <v>0.28145602800000002</v>
      </c>
      <c r="J6">
        <v>339.81019329999998</v>
      </c>
      <c r="K6" s="1">
        <v>45339.395833333336</v>
      </c>
      <c r="L6">
        <v>2.034296667</v>
      </c>
      <c r="M6">
        <v>40.596035899999997</v>
      </c>
      <c r="N6">
        <v>-105.1403219</v>
      </c>
      <c r="O6" t="s">
        <v>71</v>
      </c>
      <c r="P6" s="1">
        <v>45339.666666666664</v>
      </c>
      <c r="Q6" s="1">
        <v>45339.833333333336</v>
      </c>
      <c r="R6" s="2">
        <v>0.16665509259259259</v>
      </c>
      <c r="S6" t="s">
        <v>72</v>
      </c>
      <c r="T6">
        <v>45.406999999999996</v>
      </c>
      <c r="U6" t="s">
        <v>73</v>
      </c>
      <c r="V6">
        <v>40.595924670000002</v>
      </c>
      <c r="W6">
        <v>-105.13938330000001</v>
      </c>
      <c r="X6">
        <v>1548.3</v>
      </c>
      <c r="Y6" s="1">
        <v>45339.375</v>
      </c>
      <c r="Z6" s="1">
        <v>45339.541666666664</v>
      </c>
      <c r="AA6">
        <v>80.204064439999996</v>
      </c>
      <c r="AB6">
        <v>1</v>
      </c>
      <c r="AC6">
        <v>1.7870904110000001</v>
      </c>
      <c r="AD6">
        <v>1.7870904110000001</v>
      </c>
      <c r="AE6">
        <v>278.8712458</v>
      </c>
      <c r="AF6">
        <v>0.189991679</v>
      </c>
      <c r="AG6">
        <v>0.20706940900000001</v>
      </c>
      <c r="AH6">
        <v>-0.29340393599999998</v>
      </c>
      <c r="AI6">
        <v>0.28239170899999999</v>
      </c>
      <c r="AJ6">
        <v>0.35911503700000003</v>
      </c>
      <c r="AK6">
        <v>-0.11583456</v>
      </c>
      <c r="AL6">
        <v>0.36511355699999998</v>
      </c>
      <c r="AM6">
        <v>29.323495980000001</v>
      </c>
      <c r="AN6">
        <v>0.19486999199999999</v>
      </c>
      <c r="AO6">
        <v>0.11297810899999999</v>
      </c>
      <c r="AP6">
        <v>97.069016550000001</v>
      </c>
      <c r="AQ6">
        <v>98.871245819999999</v>
      </c>
      <c r="AR6">
        <v>1.8022292710000001</v>
      </c>
      <c r="AS6">
        <v>1.2192000000000001</v>
      </c>
      <c r="AT6">
        <v>2.0310033330000001</v>
      </c>
      <c r="AU6">
        <v>2.035164811</v>
      </c>
      <c r="AV6">
        <v>3</v>
      </c>
      <c r="AW6">
        <v>2.1868425870000001</v>
      </c>
      <c r="AX6">
        <v>267.87901249999999</v>
      </c>
      <c r="AY6">
        <v>2.5223895930000002</v>
      </c>
      <c r="AZ6">
        <v>0.28857984599999997</v>
      </c>
      <c r="BA6">
        <v>0.19486999199999999</v>
      </c>
      <c r="BB6">
        <v>0.11297810899999999</v>
      </c>
      <c r="BC6">
        <v>54.159587260000002</v>
      </c>
      <c r="BD6">
        <v>31.39964101</v>
      </c>
      <c r="BE6" s="3">
        <v>2.3999999999999999E-6</v>
      </c>
      <c r="BF6">
        <v>1.987249491</v>
      </c>
      <c r="BG6">
        <v>3083.5137890000001</v>
      </c>
      <c r="BH6">
        <v>4.7119809999999996E-3</v>
      </c>
      <c r="BI6">
        <v>1.6963130999999999E-2</v>
      </c>
      <c r="BJ6">
        <v>84938.493749999994</v>
      </c>
      <c r="BK6">
        <v>79.244613979999997</v>
      </c>
      <c r="BL6">
        <v>-12.368211690000001</v>
      </c>
      <c r="BM6" s="3">
        <v>4.6000000000000001E-4</v>
      </c>
      <c r="BN6">
        <v>1.2190000000000001</v>
      </c>
      <c r="BO6">
        <v>29.32</v>
      </c>
    </row>
    <row r="7" spans="1:72" hidden="1" x14ac:dyDescent="0.35">
      <c r="A7" s="1">
        <v>45340.760416666664</v>
      </c>
      <c r="B7">
        <v>1708305346</v>
      </c>
      <c r="C7">
        <v>276.13576790000002</v>
      </c>
      <c r="D7">
        <v>836.13124630000004</v>
      </c>
      <c r="E7">
        <v>52.453321649999999</v>
      </c>
      <c r="F7">
        <v>-0.75404056200000003</v>
      </c>
      <c r="G7">
        <v>-0.36188014699999999</v>
      </c>
      <c r="H7">
        <v>0.233699299</v>
      </c>
      <c r="I7">
        <v>0.83638415700000002</v>
      </c>
      <c r="J7">
        <v>244.3511091</v>
      </c>
      <c r="K7" s="1">
        <v>45340.760416666664</v>
      </c>
      <c r="L7">
        <v>2.5924800000000001</v>
      </c>
      <c r="M7">
        <v>40.596035899999997</v>
      </c>
      <c r="N7">
        <v>-105.1403219</v>
      </c>
      <c r="O7" t="s">
        <v>74</v>
      </c>
      <c r="P7" s="1">
        <v>45341</v>
      </c>
      <c r="Q7" s="1">
        <v>45341.083333333336</v>
      </c>
      <c r="R7" s="2">
        <v>8.3310185185185182E-2</v>
      </c>
      <c r="S7" t="s">
        <v>75</v>
      </c>
      <c r="T7">
        <v>19.210999999999999</v>
      </c>
      <c r="U7" t="s">
        <v>76</v>
      </c>
      <c r="V7">
        <v>40.595664669999998</v>
      </c>
      <c r="W7">
        <v>-105.14026579999999</v>
      </c>
      <c r="X7">
        <v>1549.1</v>
      </c>
      <c r="Y7" s="1">
        <v>45340.708333333336</v>
      </c>
      <c r="Z7" s="1">
        <v>45340.791666666664</v>
      </c>
      <c r="AA7">
        <v>41.549379010000003</v>
      </c>
      <c r="AB7">
        <v>1</v>
      </c>
      <c r="AC7">
        <v>0.75609033599999997</v>
      </c>
      <c r="AD7">
        <v>0.75609033599999997</v>
      </c>
      <c r="AE7">
        <v>353.45871979999998</v>
      </c>
      <c r="AF7">
        <v>0.33757463599999998</v>
      </c>
      <c r="AG7">
        <v>-0.76523053699999999</v>
      </c>
      <c r="AH7">
        <v>0.34386213500000001</v>
      </c>
      <c r="AI7">
        <v>-0.22434533400000001</v>
      </c>
      <c r="AJ7">
        <v>0.83893917699999998</v>
      </c>
      <c r="AK7">
        <v>0.19730045900000001</v>
      </c>
      <c r="AL7">
        <v>1.1882467800000001</v>
      </c>
      <c r="AM7">
        <v>-614.20212319999996</v>
      </c>
      <c r="AN7">
        <v>2.1308555299999998</v>
      </c>
      <c r="AO7">
        <v>0.14326826500000001</v>
      </c>
      <c r="AP7">
        <v>174.73796619999999</v>
      </c>
      <c r="AQ7">
        <v>173.45871980000001</v>
      </c>
      <c r="AR7">
        <v>1.2792463919999999</v>
      </c>
      <c r="AS7">
        <v>1.143</v>
      </c>
      <c r="AT7">
        <v>2.2199208860000001</v>
      </c>
      <c r="AU7">
        <v>3.7837705260000001</v>
      </c>
      <c r="AV7">
        <v>3</v>
      </c>
      <c r="AW7">
        <v>1.6230334200000001</v>
      </c>
      <c r="AX7">
        <v>276.01929469999999</v>
      </c>
      <c r="AY7">
        <v>0.92759846800000001</v>
      </c>
      <c r="AZ7">
        <v>1.824895766</v>
      </c>
      <c r="BA7">
        <v>2.1308555299999998</v>
      </c>
      <c r="BB7">
        <v>0.14326826500000001</v>
      </c>
      <c r="BC7">
        <v>48.515496460000001</v>
      </c>
      <c r="BD7">
        <v>3.2619438089999999</v>
      </c>
      <c r="BE7">
        <v>2.6384999999999999E-4</v>
      </c>
      <c r="BF7">
        <v>1.296546797</v>
      </c>
      <c r="BG7">
        <v>1814.57485</v>
      </c>
      <c r="BH7">
        <v>1.5500418309999999</v>
      </c>
      <c r="BI7">
        <v>5.5801505899999997</v>
      </c>
      <c r="BJ7">
        <v>83613.124630000006</v>
      </c>
      <c r="BK7">
        <v>4.7332648519999996</v>
      </c>
      <c r="BL7">
        <v>-41.278892620000001</v>
      </c>
      <c r="BM7">
        <v>0.68059999999999998</v>
      </c>
      <c r="BN7">
        <v>1.143</v>
      </c>
      <c r="BO7">
        <v>-614.20000000000005</v>
      </c>
    </row>
    <row r="8" spans="1:72" hidden="1" x14ac:dyDescent="0.35">
      <c r="A8" s="1">
        <v>45346.213888888888</v>
      </c>
      <c r="B8">
        <v>1708776525</v>
      </c>
      <c r="C8">
        <v>268.83609310000003</v>
      </c>
      <c r="D8">
        <v>841.70014709999998</v>
      </c>
      <c r="E8">
        <v>55.676117689999998</v>
      </c>
      <c r="F8">
        <v>0.57109333500000004</v>
      </c>
      <c r="G8">
        <v>0.65748460500000006</v>
      </c>
      <c r="H8">
        <v>0.24641074099999999</v>
      </c>
      <c r="I8">
        <v>0.870881028</v>
      </c>
      <c r="J8">
        <v>40.977683390000003</v>
      </c>
      <c r="K8" s="1">
        <v>45346.213888888888</v>
      </c>
      <c r="L8">
        <v>2.102474</v>
      </c>
      <c r="M8">
        <v>40.596035899999997</v>
      </c>
      <c r="N8">
        <v>-105.1403219</v>
      </c>
      <c r="O8" t="s">
        <v>77</v>
      </c>
      <c r="P8" s="1">
        <v>45346.505555555559</v>
      </c>
      <c r="Q8" s="1">
        <v>45346.588888888888</v>
      </c>
      <c r="R8" s="2">
        <v>8.3321759259259262E-2</v>
      </c>
      <c r="S8" t="s">
        <v>78</v>
      </c>
      <c r="T8">
        <v>19.849</v>
      </c>
      <c r="U8" t="s">
        <v>79</v>
      </c>
      <c r="V8">
        <v>40.595662670000003</v>
      </c>
      <c r="W8">
        <v>-105.1402618</v>
      </c>
      <c r="X8">
        <v>1549.2</v>
      </c>
      <c r="Y8" s="1">
        <v>45346.213888888888</v>
      </c>
      <c r="Z8" s="1">
        <v>45346.297222222223</v>
      </c>
      <c r="AA8">
        <v>41.809945749999997</v>
      </c>
      <c r="AB8">
        <v>1</v>
      </c>
      <c r="AC8">
        <v>0.78120020199999995</v>
      </c>
      <c r="AD8">
        <v>0.78120020199999995</v>
      </c>
      <c r="AE8">
        <v>353.0336284</v>
      </c>
      <c r="AF8">
        <v>0.86155260600000005</v>
      </c>
      <c r="AG8">
        <v>0.12712477999999999</v>
      </c>
      <c r="AH8">
        <v>0.62479338200000001</v>
      </c>
      <c r="AI8">
        <v>0.64235844799999997</v>
      </c>
      <c r="AJ8">
        <v>0.63759507500000001</v>
      </c>
      <c r="AK8">
        <v>0.14077404800000001</v>
      </c>
      <c r="AL8">
        <v>0.82132297399999998</v>
      </c>
      <c r="AM8">
        <v>-275.88625070000001</v>
      </c>
      <c r="AN8">
        <v>0.71564841999999995</v>
      </c>
      <c r="AO8">
        <v>9.9901556000000002E-2</v>
      </c>
      <c r="AP8">
        <v>181.06208470000001</v>
      </c>
      <c r="AQ8">
        <v>173.0336284</v>
      </c>
      <c r="AR8">
        <v>8.028456319</v>
      </c>
      <c r="AS8">
        <v>1.143</v>
      </c>
      <c r="AT8">
        <v>2.1024859149999999</v>
      </c>
      <c r="AU8">
        <v>2.2837048480000002</v>
      </c>
      <c r="AV8">
        <v>3</v>
      </c>
      <c r="AW8">
        <v>1.754387393</v>
      </c>
      <c r="AX8">
        <v>268.3822902</v>
      </c>
      <c r="AY8">
        <v>5.8393821770000001</v>
      </c>
      <c r="AZ8">
        <v>1.1015841550000001</v>
      </c>
      <c r="BA8">
        <v>0.71564841999999995</v>
      </c>
      <c r="BB8">
        <v>9.9901556000000002E-2</v>
      </c>
      <c r="BC8">
        <v>27.161993460000001</v>
      </c>
      <c r="BD8">
        <v>3.7917017949999998</v>
      </c>
      <c r="BE8" s="3">
        <v>-8.6800000000000006E-9</v>
      </c>
      <c r="BF8">
        <v>1.404638337</v>
      </c>
      <c r="BG8">
        <v>712.84213650000004</v>
      </c>
      <c r="BH8">
        <v>6.6985334999999993E-2</v>
      </c>
      <c r="BI8">
        <v>0.241147207</v>
      </c>
      <c r="BJ8">
        <v>84170.014710000003</v>
      </c>
      <c r="BK8">
        <v>5.0709933459999998</v>
      </c>
      <c r="BL8">
        <v>-41.50128247</v>
      </c>
      <c r="BM8" s="3">
        <v>7.7200000000000005E-2</v>
      </c>
      <c r="BN8">
        <v>1.143</v>
      </c>
      <c r="BO8">
        <v>-275.89999999999998</v>
      </c>
    </row>
    <row r="9" spans="1:72" x14ac:dyDescent="0.35">
      <c r="A9" s="1">
        <v>45352.4375</v>
      </c>
      <c r="B9">
        <v>1709314231</v>
      </c>
      <c r="C9">
        <v>287.73969779999999</v>
      </c>
      <c r="D9">
        <v>836.54614409999999</v>
      </c>
      <c r="E9">
        <v>21.70521561</v>
      </c>
      <c r="F9">
        <v>2.9900522719999998</v>
      </c>
      <c r="G9">
        <v>-2.2518564570000001</v>
      </c>
      <c r="H9">
        <v>0.49671517700000001</v>
      </c>
      <c r="I9">
        <v>3.7539220430000002</v>
      </c>
      <c r="J9">
        <v>126.79903590000001</v>
      </c>
      <c r="K9" s="1">
        <v>45352.4375</v>
      </c>
      <c r="L9">
        <v>12.66514286</v>
      </c>
      <c r="M9">
        <v>40.596035899999997</v>
      </c>
      <c r="N9">
        <v>-105.1403219</v>
      </c>
      <c r="O9" t="s">
        <v>80</v>
      </c>
      <c r="P9" s="1">
        <v>45352.708333333336</v>
      </c>
      <c r="Q9" s="1">
        <v>45352.916666666664</v>
      </c>
      <c r="R9" s="2">
        <v>0.20832175925925925</v>
      </c>
      <c r="S9" t="s">
        <v>81</v>
      </c>
      <c r="T9">
        <v>76.44</v>
      </c>
      <c r="U9" t="s">
        <v>82</v>
      </c>
      <c r="V9">
        <v>40.595952830000002</v>
      </c>
      <c r="W9">
        <v>-105.1402622</v>
      </c>
      <c r="X9">
        <v>1548.2</v>
      </c>
      <c r="Y9" s="1">
        <v>45352.416666666664</v>
      </c>
      <c r="Z9" s="1">
        <v>45352.625</v>
      </c>
      <c r="AA9">
        <v>10.52117385</v>
      </c>
      <c r="AB9">
        <v>1</v>
      </c>
      <c r="AC9">
        <v>3.008461053</v>
      </c>
      <c r="AD9">
        <v>3.008461053</v>
      </c>
      <c r="AE9">
        <v>331.39491229999999</v>
      </c>
      <c r="AF9">
        <v>-3.357393632</v>
      </c>
      <c r="AG9">
        <v>1.6550462509999999</v>
      </c>
      <c r="AH9">
        <v>-3.3883251919999999</v>
      </c>
      <c r="AI9">
        <v>0.195116277</v>
      </c>
      <c r="AJ9">
        <v>3.7709316749999999</v>
      </c>
      <c r="AK9">
        <v>-1.1110401000000001E-2</v>
      </c>
      <c r="AL9">
        <v>0.74411718000000004</v>
      </c>
      <c r="AM9">
        <v>2796.1965190000001</v>
      </c>
      <c r="AN9">
        <v>1.371475971</v>
      </c>
      <c r="AO9">
        <v>0.43075463400000003</v>
      </c>
      <c r="AP9">
        <v>153.23574049999999</v>
      </c>
      <c r="AQ9">
        <v>151.39491229999999</v>
      </c>
      <c r="AR9">
        <v>1.8408282490000001</v>
      </c>
      <c r="AS9">
        <v>1.4478</v>
      </c>
      <c r="AT9">
        <v>2.0201784370000002</v>
      </c>
      <c r="AU9">
        <v>10.239029199999999</v>
      </c>
      <c r="AV9">
        <v>3</v>
      </c>
      <c r="AW9">
        <v>0.13303636199999999</v>
      </c>
      <c r="AX9">
        <v>288.17037240000002</v>
      </c>
      <c r="AY9">
        <v>0.33797152899999999</v>
      </c>
      <c r="AZ9">
        <v>5.7961986049999998</v>
      </c>
      <c r="BA9">
        <v>1.371475971</v>
      </c>
      <c r="BB9">
        <v>0.43075463400000003</v>
      </c>
      <c r="BC9">
        <v>2.4894828659999999</v>
      </c>
      <c r="BD9">
        <v>0.78189942999999995</v>
      </c>
      <c r="BE9">
        <v>7.2209789999999998E-3</v>
      </c>
      <c r="BF9">
        <v>0.13811670200000001</v>
      </c>
      <c r="BG9">
        <v>70.889704289999997</v>
      </c>
      <c r="BH9">
        <v>2.8615405649999999</v>
      </c>
      <c r="BI9">
        <v>10.301546030000001</v>
      </c>
      <c r="BJ9">
        <v>83654.614409999995</v>
      </c>
      <c r="BK9">
        <v>5.0372204969999999</v>
      </c>
      <c r="BL9">
        <v>-9.2369625549999999</v>
      </c>
      <c r="BM9">
        <v>3.524</v>
      </c>
      <c r="BN9">
        <v>1.448</v>
      </c>
      <c r="BO9">
        <v>2796</v>
      </c>
      <c r="BP9">
        <v>-3.9107961764203803E-3</v>
      </c>
      <c r="BQ9">
        <v>1671.94</v>
      </c>
      <c r="BR9">
        <v>0.62702199999999997</v>
      </c>
      <c r="BS9">
        <v>9.8984755879998794</v>
      </c>
      <c r="BT9">
        <v>3.41</v>
      </c>
    </row>
    <row r="10" spans="1:72" x14ac:dyDescent="0.35">
      <c r="A10" s="1">
        <v>45352.447916666664</v>
      </c>
      <c r="B10">
        <v>1709315130</v>
      </c>
      <c r="C10">
        <v>288.33760169999999</v>
      </c>
      <c r="D10">
        <v>836.39838069999996</v>
      </c>
      <c r="E10">
        <v>21.25523085</v>
      </c>
      <c r="F10">
        <v>4.1790446379999997</v>
      </c>
      <c r="G10">
        <v>-4.3313610809999998</v>
      </c>
      <c r="H10">
        <v>0.10189500899999999</v>
      </c>
      <c r="I10">
        <v>6.0202965610000003</v>
      </c>
      <c r="J10">
        <v>136.24000620000001</v>
      </c>
      <c r="K10" s="1">
        <v>45352.447916666664</v>
      </c>
      <c r="L10">
        <v>9.0599150000000002</v>
      </c>
      <c r="M10">
        <v>40.596035899999997</v>
      </c>
      <c r="N10">
        <v>-105.1403219</v>
      </c>
      <c r="O10" t="s">
        <v>80</v>
      </c>
      <c r="P10" s="1">
        <v>45352.708333333336</v>
      </c>
      <c r="Q10" s="1">
        <v>45352.916666666664</v>
      </c>
      <c r="R10" s="2">
        <v>0.20832175925925925</v>
      </c>
      <c r="S10" t="s">
        <v>81</v>
      </c>
      <c r="T10">
        <v>76.44</v>
      </c>
      <c r="U10" t="s">
        <v>82</v>
      </c>
      <c r="V10">
        <v>40.595952830000002</v>
      </c>
      <c r="W10">
        <v>-105.1402622</v>
      </c>
      <c r="X10">
        <v>1548.2</v>
      </c>
      <c r="Y10" s="1">
        <v>45352.416666666664</v>
      </c>
      <c r="Z10" s="1">
        <v>45352.625</v>
      </c>
      <c r="AA10">
        <v>10.52117385</v>
      </c>
      <c r="AB10">
        <v>1</v>
      </c>
      <c r="AC10">
        <v>3.008461053</v>
      </c>
      <c r="AD10">
        <v>3.008461053</v>
      </c>
      <c r="AE10">
        <v>331.39491229999999</v>
      </c>
      <c r="AF10">
        <v>-5.6858078790000004</v>
      </c>
      <c r="AG10">
        <v>1.9740039680000001</v>
      </c>
      <c r="AH10">
        <v>-5.6699309869999999</v>
      </c>
      <c r="AI10">
        <v>-0.43666512699999999</v>
      </c>
      <c r="AJ10">
        <v>6.0037329269999997</v>
      </c>
      <c r="AK10">
        <v>-3.4907760000000001E-3</v>
      </c>
      <c r="AL10">
        <v>0.73523303100000004</v>
      </c>
      <c r="AM10">
        <v>8606.0214039999992</v>
      </c>
      <c r="AN10">
        <v>1.1349568370000001</v>
      </c>
      <c r="AO10">
        <v>0.38280401200000003</v>
      </c>
      <c r="AP10">
        <v>155.5123826</v>
      </c>
      <c r="AQ10">
        <v>151.39491229999999</v>
      </c>
      <c r="AR10">
        <v>4.1174702879999998</v>
      </c>
      <c r="AS10">
        <v>1.4478</v>
      </c>
      <c r="AT10">
        <v>2.0201784370000002</v>
      </c>
      <c r="AU10">
        <v>11.26040841</v>
      </c>
      <c r="AV10">
        <v>3</v>
      </c>
      <c r="AW10">
        <v>0.166711579</v>
      </c>
      <c r="AX10">
        <v>288.87461910000002</v>
      </c>
      <c r="AY10">
        <v>0.75543685000000005</v>
      </c>
      <c r="AZ10">
        <v>5.3122467240000004</v>
      </c>
      <c r="BA10">
        <v>1.1349568370000001</v>
      </c>
      <c r="BB10">
        <v>0.38280401200000003</v>
      </c>
      <c r="BC10">
        <v>2.247839532</v>
      </c>
      <c r="BD10">
        <v>0.75816274500000003</v>
      </c>
      <c r="BE10">
        <v>4.7637419999999996E-3</v>
      </c>
      <c r="BF10">
        <v>0.116225045</v>
      </c>
      <c r="BG10">
        <v>56.883439780000003</v>
      </c>
      <c r="BH10">
        <v>3.0602767009999998</v>
      </c>
      <c r="BI10">
        <v>11.01699612</v>
      </c>
      <c r="BJ10">
        <v>83639.838069999998</v>
      </c>
      <c r="BK10">
        <v>5.0372204969999999</v>
      </c>
      <c r="BL10">
        <v>-9.2369625549999999</v>
      </c>
      <c r="BM10">
        <v>3.516</v>
      </c>
      <c r="BN10">
        <v>1.448</v>
      </c>
      <c r="BO10">
        <v>8606</v>
      </c>
      <c r="BP10">
        <v>-4.2376266913875402E-2</v>
      </c>
      <c r="BQ10">
        <v>4853.53</v>
      </c>
      <c r="BR10">
        <v>0.59568399999999999</v>
      </c>
      <c r="BS10">
        <v>10.7035852230476</v>
      </c>
      <c r="BT10">
        <v>4.0490000000000004</v>
      </c>
    </row>
    <row r="11" spans="1:72" x14ac:dyDescent="0.35">
      <c r="A11" s="1">
        <v>45352.458333333336</v>
      </c>
      <c r="B11">
        <v>1709316031</v>
      </c>
      <c r="C11">
        <v>289.04047689999999</v>
      </c>
      <c r="D11">
        <v>836.35936939999999</v>
      </c>
      <c r="E11">
        <v>20.008906159999999</v>
      </c>
      <c r="F11">
        <v>-0.42137993699999998</v>
      </c>
      <c r="G11">
        <v>-4.7888324989999997</v>
      </c>
      <c r="H11">
        <v>-2.2127463E-2</v>
      </c>
      <c r="I11">
        <v>4.8086015709999996</v>
      </c>
      <c r="J11">
        <v>185.05028239999999</v>
      </c>
      <c r="K11" s="1">
        <v>45352.458333333336</v>
      </c>
      <c r="L11">
        <v>16.977499999999999</v>
      </c>
      <c r="M11">
        <v>40.596035899999997</v>
      </c>
      <c r="N11">
        <v>-105.1403219</v>
      </c>
      <c r="O11" t="s">
        <v>80</v>
      </c>
      <c r="P11" s="1">
        <v>45352.708333333336</v>
      </c>
      <c r="Q11" s="1">
        <v>45352.916666666664</v>
      </c>
      <c r="R11" s="2">
        <v>0.20832175925925925</v>
      </c>
      <c r="S11" t="s">
        <v>81</v>
      </c>
      <c r="T11">
        <v>76.44</v>
      </c>
      <c r="U11" t="s">
        <v>82</v>
      </c>
      <c r="V11">
        <v>40.595952830000002</v>
      </c>
      <c r="W11">
        <v>-105.1402622</v>
      </c>
      <c r="X11">
        <v>1548.2</v>
      </c>
      <c r="Y11" s="1">
        <v>45352.416666666664</v>
      </c>
      <c r="Z11" s="1">
        <v>45352.625</v>
      </c>
      <c r="AA11">
        <v>10.52117385</v>
      </c>
      <c r="AB11">
        <v>1</v>
      </c>
      <c r="AC11">
        <v>3.008461053</v>
      </c>
      <c r="AD11">
        <v>3.008461053</v>
      </c>
      <c r="AE11">
        <v>331.39491229999999</v>
      </c>
      <c r="AF11">
        <v>-3.8474935910000001</v>
      </c>
      <c r="AG11">
        <v>-2.882233652</v>
      </c>
      <c r="AH11">
        <v>-3.832236237</v>
      </c>
      <c r="AI11">
        <v>-0.34301891899999998</v>
      </c>
      <c r="AJ11">
        <v>4.7951335119999996</v>
      </c>
      <c r="AK11">
        <v>-1.4553630000000001E-3</v>
      </c>
      <c r="AL11">
        <v>0.727170176</v>
      </c>
      <c r="AM11">
        <v>19976.280289999999</v>
      </c>
      <c r="AN11">
        <v>1.202219492</v>
      </c>
      <c r="AO11">
        <v>0.40903458799999998</v>
      </c>
      <c r="AP11">
        <v>148.66741540000001</v>
      </c>
      <c r="AQ11">
        <v>151.39491229999999</v>
      </c>
      <c r="AR11">
        <v>2.727496854</v>
      </c>
      <c r="AS11">
        <v>1.4478</v>
      </c>
      <c r="AT11">
        <v>2.0201784370000002</v>
      </c>
      <c r="AU11">
        <v>15.1216957</v>
      </c>
      <c r="AV11">
        <v>3</v>
      </c>
      <c r="AW11">
        <v>0.150161247</v>
      </c>
      <c r="AX11">
        <v>288.96120939999997</v>
      </c>
      <c r="AY11">
        <v>0.50065871799999995</v>
      </c>
      <c r="AZ11">
        <v>5.4440647350000004</v>
      </c>
      <c r="BA11">
        <v>1.202219492</v>
      </c>
      <c r="BB11">
        <v>0.40903458799999998</v>
      </c>
      <c r="BC11">
        <v>2.3234037239999998</v>
      </c>
      <c r="BD11">
        <v>0.79049831699999995</v>
      </c>
      <c r="BE11">
        <v>1.0118484000000001E-2</v>
      </c>
      <c r="BF11">
        <v>0.14212865899999999</v>
      </c>
      <c r="BG11">
        <v>62.824462269999998</v>
      </c>
      <c r="BH11">
        <v>3.9176924799999999</v>
      </c>
      <c r="BI11">
        <v>14.103692929999999</v>
      </c>
      <c r="BJ11">
        <v>83635.93694</v>
      </c>
      <c r="BK11">
        <v>5.0372204969999999</v>
      </c>
      <c r="BL11">
        <v>-9.2369625549999999</v>
      </c>
      <c r="BM11">
        <v>5.2679999999999998</v>
      </c>
      <c r="BN11">
        <v>1.448</v>
      </c>
      <c r="BO11">
        <v>19976</v>
      </c>
      <c r="BP11">
        <f>-'[1]2024-03-01 11-00-31 to 2024-03-'!$AW$5</f>
        <v>-1.32045791317375E-2</v>
      </c>
      <c r="BQ11">
        <f>'[1]2024-03-01 11-00-31 to 2024-03-'!$AQ$10</f>
        <v>11206.8</v>
      </c>
      <c r="BR11">
        <v>0.58286899999999997</v>
      </c>
      <c r="BS11">
        <v>14.9007531762964</v>
      </c>
      <c r="BT11">
        <v>5.4219999999999997</v>
      </c>
    </row>
    <row r="12" spans="1:72" x14ac:dyDescent="0.35">
      <c r="A12" s="1">
        <v>45352.46875</v>
      </c>
      <c r="B12">
        <v>1709316930</v>
      </c>
      <c r="C12">
        <v>288.7402237</v>
      </c>
      <c r="D12">
        <v>836.41020109999999</v>
      </c>
      <c r="E12">
        <v>20.311128579999998</v>
      </c>
      <c r="F12">
        <v>2.4210688889999998</v>
      </c>
      <c r="G12">
        <v>-2.577425796</v>
      </c>
      <c r="H12">
        <v>0.71540270500000003</v>
      </c>
      <c r="I12">
        <v>3.5379964830000001</v>
      </c>
      <c r="J12">
        <v>136.9675302</v>
      </c>
      <c r="K12" s="1">
        <v>45352.46875</v>
      </c>
      <c r="L12">
        <v>11.69783333</v>
      </c>
      <c r="M12">
        <v>40.596035899999997</v>
      </c>
      <c r="N12">
        <v>-105.1403219</v>
      </c>
      <c r="O12" t="s">
        <v>80</v>
      </c>
      <c r="P12" s="1">
        <v>45352.708333333336</v>
      </c>
      <c r="Q12" s="1">
        <v>45352.916666666664</v>
      </c>
      <c r="R12" s="2">
        <v>0.20832175925925925</v>
      </c>
      <c r="S12" t="s">
        <v>81</v>
      </c>
      <c r="T12">
        <v>76.44</v>
      </c>
      <c r="U12" t="s">
        <v>82</v>
      </c>
      <c r="V12">
        <v>40.595952830000002</v>
      </c>
      <c r="W12">
        <v>-105.1402622</v>
      </c>
      <c r="X12">
        <v>1548.2</v>
      </c>
      <c r="Y12" s="1">
        <v>45352.416666666664</v>
      </c>
      <c r="Z12" s="1">
        <v>45352.625</v>
      </c>
      <c r="AA12">
        <v>10.52117385</v>
      </c>
      <c r="AB12">
        <v>1</v>
      </c>
      <c r="AC12">
        <v>3.008461053</v>
      </c>
      <c r="AD12">
        <v>3.008461053</v>
      </c>
      <c r="AE12">
        <v>331.39491229999999</v>
      </c>
      <c r="AF12">
        <v>-3.4180720170000001</v>
      </c>
      <c r="AG12">
        <v>0.90635643499999996</v>
      </c>
      <c r="AH12">
        <v>-3.4660652019999998</v>
      </c>
      <c r="AI12">
        <v>0.425921775</v>
      </c>
      <c r="AJ12">
        <v>3.5826093800000001</v>
      </c>
      <c r="AK12">
        <v>-4.3540899999999997E-3</v>
      </c>
      <c r="AL12">
        <v>0.672598468</v>
      </c>
      <c r="AM12">
        <v>5281.2681409999996</v>
      </c>
      <c r="AN12">
        <v>1.1107350119999999</v>
      </c>
      <c r="AO12">
        <v>0.39107019700000001</v>
      </c>
      <c r="AP12">
        <v>151.8490856</v>
      </c>
      <c r="AQ12">
        <v>151.39491229999999</v>
      </c>
      <c r="AR12">
        <v>0.45417337099999999</v>
      </c>
      <c r="AS12">
        <v>1.4478</v>
      </c>
      <c r="AT12">
        <v>2.0201784370000002</v>
      </c>
      <c r="AU12">
        <v>11.64325554</v>
      </c>
      <c r="AV12">
        <v>3</v>
      </c>
      <c r="AW12">
        <v>0.10401590600000001</v>
      </c>
      <c r="AX12">
        <v>288.82217869999999</v>
      </c>
      <c r="AY12">
        <v>8.3398584999999997E-2</v>
      </c>
      <c r="AZ12">
        <v>5.6528937429999999</v>
      </c>
      <c r="BA12">
        <v>1.1107350119999999</v>
      </c>
      <c r="BB12">
        <v>0.39107019700000001</v>
      </c>
      <c r="BC12">
        <v>2.0673015779999999</v>
      </c>
      <c r="BD12">
        <v>0.72786040600000002</v>
      </c>
      <c r="BE12">
        <v>6.5499920000000001E-3</v>
      </c>
      <c r="BF12">
        <v>0.102827527</v>
      </c>
      <c r="BG12">
        <v>53.444451190000002</v>
      </c>
      <c r="BH12">
        <v>3.3851493320000001</v>
      </c>
      <c r="BI12">
        <v>12.186537599999999</v>
      </c>
      <c r="BJ12">
        <v>83641.020109999998</v>
      </c>
      <c r="BK12">
        <v>5.0372204969999999</v>
      </c>
      <c r="BL12">
        <v>-9.2369625549999999</v>
      </c>
      <c r="BM12">
        <v>3.9359999999999999</v>
      </c>
      <c r="BN12">
        <v>1.448</v>
      </c>
      <c r="BO12">
        <v>5281</v>
      </c>
      <c r="BP12">
        <v>-1.4493082060315901E-2</v>
      </c>
      <c r="BQ12">
        <v>2476.5</v>
      </c>
      <c r="BR12">
        <v>0.51966000000000001</v>
      </c>
      <c r="BS12">
        <v>11.5167354241854</v>
      </c>
      <c r="BT12">
        <v>3.6040000000000001</v>
      </c>
    </row>
    <row r="13" spans="1:72" x14ac:dyDescent="0.35">
      <c r="A13" s="1">
        <v>45352.572916666664</v>
      </c>
      <c r="B13">
        <v>1709325930</v>
      </c>
      <c r="C13">
        <v>289.54310220000002</v>
      </c>
      <c r="D13">
        <v>835.22100839999996</v>
      </c>
      <c r="E13">
        <v>18.41051341</v>
      </c>
      <c r="F13">
        <v>2.977836361</v>
      </c>
      <c r="G13">
        <v>-1.111036012</v>
      </c>
      <c r="H13">
        <v>0.16237818300000001</v>
      </c>
      <c r="I13">
        <v>3.20713881</v>
      </c>
      <c r="J13">
        <v>110.06817580000001</v>
      </c>
      <c r="K13" s="1">
        <v>45352.572916666664</v>
      </c>
      <c r="L13">
        <v>5.1128616669999998</v>
      </c>
      <c r="M13">
        <v>40.596035899999997</v>
      </c>
      <c r="N13">
        <v>-105.1403219</v>
      </c>
      <c r="O13" t="s">
        <v>80</v>
      </c>
      <c r="P13" s="1">
        <v>45352.708333333336</v>
      </c>
      <c r="Q13" s="1">
        <v>45352.916666666664</v>
      </c>
      <c r="R13" s="2">
        <v>0.20832175925925925</v>
      </c>
      <c r="S13" t="s">
        <v>81</v>
      </c>
      <c r="T13">
        <v>76.44</v>
      </c>
      <c r="U13" t="s">
        <v>82</v>
      </c>
      <c r="V13">
        <v>40.595952830000002</v>
      </c>
      <c r="W13">
        <v>-105.1402622</v>
      </c>
      <c r="X13">
        <v>1548.2</v>
      </c>
      <c r="Y13" s="1">
        <v>45352.416666666664</v>
      </c>
      <c r="Z13" s="1">
        <v>45352.625</v>
      </c>
      <c r="AA13">
        <v>10.52117385</v>
      </c>
      <c r="AB13">
        <v>1</v>
      </c>
      <c r="AC13">
        <v>3.008461053</v>
      </c>
      <c r="AD13">
        <v>3.008461053</v>
      </c>
      <c r="AE13">
        <v>331.39491229999999</v>
      </c>
      <c r="AF13">
        <v>-2.358379878</v>
      </c>
      <c r="AG13">
        <v>2.1307169610000001</v>
      </c>
      <c r="AH13">
        <v>-2.3617403769999998</v>
      </c>
      <c r="AI13">
        <v>-0.102492502</v>
      </c>
      <c r="AJ13">
        <v>3.180844601</v>
      </c>
      <c r="AK13">
        <v>-4.8933479999999996E-3</v>
      </c>
      <c r="AL13">
        <v>0.68082716499999996</v>
      </c>
      <c r="AM13">
        <v>4893.4865749999999</v>
      </c>
      <c r="AN13">
        <v>1.146331668</v>
      </c>
      <c r="AO13">
        <v>0.360642992</v>
      </c>
      <c r="AP13">
        <v>152.38703390000001</v>
      </c>
      <c r="AQ13">
        <v>151.39491229999999</v>
      </c>
      <c r="AR13">
        <v>0.99212168300000003</v>
      </c>
      <c r="AS13">
        <v>1.4478</v>
      </c>
      <c r="AT13">
        <v>2.0201784370000002</v>
      </c>
      <c r="AU13">
        <v>11.358957480000001</v>
      </c>
      <c r="AV13">
        <v>3</v>
      </c>
      <c r="AW13">
        <v>0.28712651300000003</v>
      </c>
      <c r="AX13">
        <v>289.86016380000001</v>
      </c>
      <c r="AY13">
        <v>0.18217333199999999</v>
      </c>
      <c r="AZ13">
        <v>3.9938081240000001</v>
      </c>
      <c r="BA13">
        <v>1.146331668</v>
      </c>
      <c r="BB13">
        <v>0.360642992</v>
      </c>
      <c r="BC13">
        <v>3.0198633460000002</v>
      </c>
      <c r="BD13">
        <v>0.95006757900000005</v>
      </c>
      <c r="BE13">
        <v>2.0856820000000002E-3</v>
      </c>
      <c r="BF13">
        <v>0.26279801400000002</v>
      </c>
      <c r="BG13">
        <v>71.996080370000001</v>
      </c>
      <c r="BH13">
        <v>1.7253988950000001</v>
      </c>
      <c r="BI13">
        <v>6.2114360230000001</v>
      </c>
      <c r="BJ13">
        <v>83522.100839999999</v>
      </c>
      <c r="BK13">
        <v>5.0372204969999999</v>
      </c>
      <c r="BL13">
        <v>-9.2369625549999999</v>
      </c>
      <c r="BM13">
        <v>2.8519999999999999</v>
      </c>
      <c r="BN13">
        <v>1.448</v>
      </c>
      <c r="BO13">
        <v>4893</v>
      </c>
      <c r="BP13">
        <f>-'[2]2024-03-01 13-45-31 to 2024-03-'!$AW$10</f>
        <v>-6.5581326404187706E-2</v>
      </c>
      <c r="BQ13">
        <v>1682.99</v>
      </c>
      <c r="BR13">
        <v>0.48769299999999999</v>
      </c>
      <c r="BS13">
        <v>11.319728809629099</v>
      </c>
      <c r="BT13">
        <v>2.8149999999999999</v>
      </c>
    </row>
    <row r="14" spans="1:72" x14ac:dyDescent="0.35">
      <c r="A14" s="1">
        <v>45352.59375</v>
      </c>
      <c r="B14">
        <v>1709327731</v>
      </c>
      <c r="C14">
        <v>289.94241399999999</v>
      </c>
      <c r="D14">
        <v>834.93375200000003</v>
      </c>
      <c r="E14">
        <v>18.009979609999998</v>
      </c>
      <c r="F14">
        <v>-2.2556003750000002</v>
      </c>
      <c r="G14">
        <v>-2.4736976450000001</v>
      </c>
      <c r="H14">
        <v>7.2045940000000003E-2</v>
      </c>
      <c r="I14">
        <v>3.3481830029999999</v>
      </c>
      <c r="J14">
        <v>222.39387619999999</v>
      </c>
      <c r="K14" s="1">
        <v>45352.59375</v>
      </c>
      <c r="L14">
        <v>4.5403533329999997</v>
      </c>
      <c r="M14">
        <v>40.596035899999997</v>
      </c>
      <c r="N14">
        <v>-105.1403219</v>
      </c>
      <c r="O14" t="s">
        <v>80</v>
      </c>
      <c r="P14" s="1">
        <v>45352.708333333336</v>
      </c>
      <c r="Q14" s="1">
        <v>45352.916666666664</v>
      </c>
      <c r="R14" s="2">
        <v>0.20832175925925925</v>
      </c>
      <c r="S14" t="s">
        <v>81</v>
      </c>
      <c r="T14">
        <v>76.44</v>
      </c>
      <c r="U14" t="s">
        <v>82</v>
      </c>
      <c r="V14">
        <v>40.595952830000002</v>
      </c>
      <c r="W14">
        <v>-105.1402622</v>
      </c>
      <c r="X14">
        <v>1548.2</v>
      </c>
      <c r="Y14" s="1">
        <v>45352.416666666664</v>
      </c>
      <c r="Z14" s="1">
        <v>45352.625</v>
      </c>
      <c r="AA14">
        <v>10.52117385</v>
      </c>
      <c r="AB14">
        <v>1</v>
      </c>
      <c r="AC14">
        <v>3.008461053</v>
      </c>
      <c r="AD14">
        <v>3.008461053</v>
      </c>
      <c r="AE14">
        <v>331.39491229999999</v>
      </c>
      <c r="AF14">
        <v>-0.45762165500000002</v>
      </c>
      <c r="AG14">
        <v>-3.3162472030000001</v>
      </c>
      <c r="AH14">
        <v>-0.46321663499999999</v>
      </c>
      <c r="AI14">
        <v>6.2084890000000002E-3</v>
      </c>
      <c r="AJ14">
        <v>3.3484422</v>
      </c>
      <c r="AK14">
        <v>-6.1809530000000003E-3</v>
      </c>
      <c r="AL14">
        <v>0.79182580499999999</v>
      </c>
      <c r="AM14">
        <v>6098.8253990000003</v>
      </c>
      <c r="AN14">
        <v>1.210260168</v>
      </c>
      <c r="AO14">
        <v>0.33417879099999998</v>
      </c>
      <c r="AP14">
        <v>142.2049379</v>
      </c>
      <c r="AQ14">
        <v>151.39491229999999</v>
      </c>
      <c r="AR14">
        <v>9.1899743489999999</v>
      </c>
      <c r="AS14">
        <v>1.4478</v>
      </c>
      <c r="AT14">
        <v>2.0201784370000002</v>
      </c>
      <c r="AU14">
        <v>8.1389308580000002</v>
      </c>
      <c r="AV14">
        <v>3</v>
      </c>
      <c r="AW14">
        <v>0.57047941700000004</v>
      </c>
      <c r="AX14">
        <v>290.04075410000002</v>
      </c>
      <c r="AY14">
        <v>1.6803204249999999</v>
      </c>
      <c r="AZ14">
        <v>3.2858602879999999</v>
      </c>
      <c r="BA14">
        <v>1.210260168</v>
      </c>
      <c r="BB14">
        <v>0.33417879099999998</v>
      </c>
      <c r="BC14">
        <v>3.8751975170000001</v>
      </c>
      <c r="BD14">
        <v>1.0700251519999999</v>
      </c>
      <c r="BE14">
        <v>1.6985279999999999E-3</v>
      </c>
      <c r="BF14">
        <v>0.31801686499999998</v>
      </c>
      <c r="BG14">
        <v>85.608481069999996</v>
      </c>
      <c r="BH14">
        <v>1.110124455</v>
      </c>
      <c r="BI14">
        <v>3.996448038</v>
      </c>
      <c r="BJ14">
        <v>83493.375199999995</v>
      </c>
      <c r="BK14">
        <v>5.0372204969999999</v>
      </c>
      <c r="BL14">
        <v>-9.2369625549999999</v>
      </c>
      <c r="BM14">
        <v>1.861</v>
      </c>
      <c r="BN14">
        <v>1.448</v>
      </c>
      <c r="BO14">
        <v>6099</v>
      </c>
      <c r="BP14">
        <v>1.26743313896047E-2</v>
      </c>
      <c r="BQ14">
        <v>3338.16</v>
      </c>
      <c r="BR14">
        <v>0.63744400000000001</v>
      </c>
      <c r="BS14">
        <v>8.5657769868878102</v>
      </c>
      <c r="BT14">
        <v>1.732</v>
      </c>
    </row>
    <row r="15" spans="1:72" hidden="1" x14ac:dyDescent="0.35">
      <c r="A15" s="1">
        <v>45357.59375</v>
      </c>
      <c r="B15">
        <v>1709759712</v>
      </c>
      <c r="C15">
        <v>285.74305800000002</v>
      </c>
      <c r="D15">
        <v>833.48017540000001</v>
      </c>
      <c r="E15">
        <v>26.58433994</v>
      </c>
      <c r="F15">
        <v>-0.34665650399999998</v>
      </c>
      <c r="G15">
        <v>-0.81984506300000004</v>
      </c>
      <c r="H15">
        <v>0.24579300200000001</v>
      </c>
      <c r="I15">
        <v>0.89012183899999997</v>
      </c>
      <c r="J15">
        <v>202.9201692</v>
      </c>
      <c r="K15" s="1">
        <v>45357.59375</v>
      </c>
      <c r="L15">
        <v>2.1978283329999999</v>
      </c>
      <c r="M15">
        <v>40.596035899999997</v>
      </c>
      <c r="N15">
        <v>-105.1403219</v>
      </c>
      <c r="O15" t="s">
        <v>83</v>
      </c>
      <c r="P15" s="1">
        <v>45357.791666666664</v>
      </c>
      <c r="Q15" s="1">
        <v>45357.916666666664</v>
      </c>
      <c r="R15" s="2">
        <v>0.125</v>
      </c>
      <c r="S15" t="s">
        <v>84</v>
      </c>
      <c r="T15">
        <v>83.42</v>
      </c>
      <c r="U15" t="s">
        <v>85</v>
      </c>
      <c r="V15">
        <v>40.595947000000002</v>
      </c>
      <c r="W15">
        <v>-105.14030700000001</v>
      </c>
      <c r="X15">
        <v>1549.1</v>
      </c>
      <c r="Y15" s="1">
        <v>45357.5</v>
      </c>
      <c r="Z15" s="1">
        <v>45357.625</v>
      </c>
      <c r="AA15">
        <v>9.9645335639999999</v>
      </c>
      <c r="AB15">
        <v>1</v>
      </c>
      <c r="AC15">
        <v>3.2831740059999999</v>
      </c>
      <c r="AD15">
        <v>3.2831740059999999</v>
      </c>
      <c r="AE15">
        <v>352.76653370000002</v>
      </c>
      <c r="AF15">
        <v>0.26243825799999998</v>
      </c>
      <c r="AG15">
        <v>-0.85055441899999995</v>
      </c>
      <c r="AH15">
        <v>0.34068606299999998</v>
      </c>
      <c r="AI15">
        <v>-0.11498280700000001</v>
      </c>
      <c r="AJ15">
        <v>0.91624768099999998</v>
      </c>
      <c r="AK15">
        <v>-2.5323439999999999E-2</v>
      </c>
      <c r="AL15">
        <v>0.74740136099999999</v>
      </c>
      <c r="AM15">
        <v>1234.410185</v>
      </c>
      <c r="AN15">
        <v>0.74236941599999995</v>
      </c>
      <c r="AO15">
        <v>0.16138248299999999</v>
      </c>
      <c r="AP15">
        <v>171.03042170000001</v>
      </c>
      <c r="AQ15">
        <v>172.7665337</v>
      </c>
      <c r="AR15">
        <v>1.7361119709999999</v>
      </c>
      <c r="AS15">
        <v>0.96519999999999995</v>
      </c>
      <c r="AT15">
        <v>2.0703202979999999</v>
      </c>
      <c r="AU15">
        <v>10.088583</v>
      </c>
      <c r="AV15">
        <v>3</v>
      </c>
      <c r="AW15">
        <v>1.9343153289999999</v>
      </c>
      <c r="AX15">
        <v>285.85663879999998</v>
      </c>
      <c r="AY15">
        <v>0.30188783600000002</v>
      </c>
      <c r="AZ15">
        <v>0.82000927300000004</v>
      </c>
      <c r="BA15">
        <v>0.74236941599999995</v>
      </c>
      <c r="BB15">
        <v>0.16138248299999999</v>
      </c>
      <c r="BC15">
        <v>9.0210747680000001</v>
      </c>
      <c r="BD15">
        <v>1.9610768089999999</v>
      </c>
      <c r="BE15" s="3">
        <v>8.7200000000000005E-5</v>
      </c>
      <c r="BF15">
        <v>0.71283188799999997</v>
      </c>
      <c r="BG15">
        <v>91.148918120000005</v>
      </c>
      <c r="BH15">
        <v>0.70112841999999997</v>
      </c>
      <c r="BI15">
        <v>2.524062314</v>
      </c>
      <c r="BJ15">
        <v>83348.017540000001</v>
      </c>
      <c r="BK15">
        <v>1.254661357</v>
      </c>
      <c r="BL15">
        <v>-9.8852289780000007</v>
      </c>
      <c r="BM15">
        <v>0.63780000000000003</v>
      </c>
      <c r="BN15">
        <v>0.96519999999999995</v>
      </c>
      <c r="BO15" s="3">
        <v>1230</v>
      </c>
    </row>
    <row r="16" spans="1:72" x14ac:dyDescent="0.35">
      <c r="A16" s="1">
        <v>45363.546527777777</v>
      </c>
      <c r="B16">
        <v>1710270444</v>
      </c>
      <c r="C16">
        <v>284.43952030000003</v>
      </c>
      <c r="D16">
        <v>837.29796209999995</v>
      </c>
      <c r="E16">
        <v>33.502933149999997</v>
      </c>
      <c r="F16">
        <v>1.5872976489999999</v>
      </c>
      <c r="G16">
        <v>-2.3149010240000001</v>
      </c>
      <c r="H16">
        <v>0.39367559600000002</v>
      </c>
      <c r="I16">
        <v>2.8111039500000001</v>
      </c>
      <c r="J16">
        <v>145.50310880000001</v>
      </c>
      <c r="K16" s="1">
        <v>45363.546527777777</v>
      </c>
      <c r="L16">
        <v>2.107646667</v>
      </c>
      <c r="M16">
        <v>40.596035899999997</v>
      </c>
      <c r="N16">
        <v>-105.1403219</v>
      </c>
      <c r="O16" t="s">
        <v>86</v>
      </c>
      <c r="P16" s="1">
        <v>45363.796527777777</v>
      </c>
      <c r="Q16" s="1">
        <v>45363.959027777775</v>
      </c>
      <c r="R16" s="2">
        <v>0.16248842592592594</v>
      </c>
      <c r="S16" t="s">
        <v>87</v>
      </c>
      <c r="T16">
        <v>35.798999999999999</v>
      </c>
      <c r="U16" t="s">
        <v>88</v>
      </c>
      <c r="V16">
        <v>40.595630669999998</v>
      </c>
      <c r="W16">
        <v>-105.1402638</v>
      </c>
      <c r="X16">
        <v>1550.9</v>
      </c>
      <c r="Y16" s="1">
        <v>45363.546527777777</v>
      </c>
      <c r="Z16" s="1">
        <v>45363.709027777775</v>
      </c>
      <c r="AA16">
        <v>45.32539431</v>
      </c>
      <c r="AB16">
        <v>1</v>
      </c>
      <c r="AC16">
        <v>1.40894685</v>
      </c>
      <c r="AD16">
        <v>1.40894685</v>
      </c>
      <c r="AE16">
        <v>353.79107920000001</v>
      </c>
      <c r="AF16">
        <v>-2.628953213</v>
      </c>
      <c r="AG16">
        <v>0.98330340000000005</v>
      </c>
      <c r="AH16">
        <v>-2.6582492310000001</v>
      </c>
      <c r="AI16">
        <v>9.3005599999999994E-3</v>
      </c>
      <c r="AJ16">
        <v>2.8342855450000002</v>
      </c>
      <c r="AK16">
        <v>-1.219272E-3</v>
      </c>
      <c r="AL16">
        <v>0.56521611400000005</v>
      </c>
      <c r="AM16">
        <v>11017.69146</v>
      </c>
      <c r="AN16">
        <v>0.57952480699999998</v>
      </c>
      <c r="AO16">
        <v>0.25887894299999997</v>
      </c>
      <c r="AP16">
        <v>165.96957069999999</v>
      </c>
      <c r="AQ16">
        <v>173.79107920000001</v>
      </c>
      <c r="AR16">
        <v>7.8215085110000002</v>
      </c>
      <c r="AS16">
        <v>2.286</v>
      </c>
      <c r="AT16">
        <v>2.0786649210000001</v>
      </c>
      <c r="AU16">
        <v>4.3393706459999999</v>
      </c>
      <c r="AV16">
        <v>3</v>
      </c>
      <c r="AW16">
        <v>0.45082133000000002</v>
      </c>
      <c r="AX16">
        <v>284.40296030000002</v>
      </c>
      <c r="AY16">
        <v>6.1682188719999997</v>
      </c>
      <c r="AZ16">
        <v>2.6781302660000001</v>
      </c>
      <c r="BA16">
        <v>0.57952480699999998</v>
      </c>
      <c r="BB16">
        <v>0.25887894299999997</v>
      </c>
      <c r="BC16">
        <v>9.8080331360000006</v>
      </c>
      <c r="BD16">
        <v>4.3813366079999998</v>
      </c>
      <c r="BE16" s="3">
        <v>1.9899999999999999E-5</v>
      </c>
      <c r="BF16">
        <v>1.206059856</v>
      </c>
      <c r="BG16">
        <v>723.10291229999996</v>
      </c>
      <c r="BH16">
        <v>0.93162759799999995</v>
      </c>
      <c r="BI16">
        <v>3.3538593529999998</v>
      </c>
      <c r="BJ16">
        <v>83729.79621</v>
      </c>
      <c r="BK16">
        <v>4.9021290989999997</v>
      </c>
      <c r="BL16">
        <v>-45.059520120000002</v>
      </c>
      <c r="BM16">
        <v>2.4460000000000002</v>
      </c>
      <c r="BN16">
        <v>2.286</v>
      </c>
      <c r="BO16">
        <v>11018</v>
      </c>
      <c r="BP16">
        <f>-'[3]2024-03-12 13-07-24 to 2024-03-'!$AW$8</f>
        <v>-0.11436622069743101</v>
      </c>
      <c r="BQ16">
        <v>-2016.34</v>
      </c>
      <c r="BR16">
        <v>0.33901199999999998</v>
      </c>
      <c r="BS16">
        <v>4.3576241576296697</v>
      </c>
      <c r="BT16">
        <v>2.1800000000000002</v>
      </c>
    </row>
    <row r="17" spans="1:72" x14ac:dyDescent="0.35">
      <c r="A17" s="1">
        <v>45363.556944444441</v>
      </c>
      <c r="B17">
        <v>1710271344</v>
      </c>
      <c r="C17">
        <v>284.34069840000001</v>
      </c>
      <c r="D17">
        <v>837.08518379999998</v>
      </c>
      <c r="E17">
        <v>33.60419958</v>
      </c>
      <c r="F17">
        <v>0.65629839300000004</v>
      </c>
      <c r="G17">
        <v>-2.4743858040000002</v>
      </c>
      <c r="H17">
        <v>0.63807457099999998</v>
      </c>
      <c r="I17">
        <v>2.561503579</v>
      </c>
      <c r="J17">
        <v>165.4649422</v>
      </c>
      <c r="K17" s="1">
        <v>45363.556944444441</v>
      </c>
      <c r="L17">
        <v>4.1381579999999998</v>
      </c>
      <c r="M17">
        <v>40.596035899999997</v>
      </c>
      <c r="N17">
        <v>-105.1403219</v>
      </c>
      <c r="O17" t="s">
        <v>86</v>
      </c>
      <c r="P17" s="1">
        <v>45363.796527777777</v>
      </c>
      <c r="Q17" s="1">
        <v>45363.959027777775</v>
      </c>
      <c r="R17" s="2">
        <v>0.16248842592592594</v>
      </c>
      <c r="S17" t="s">
        <v>87</v>
      </c>
      <c r="T17">
        <v>35.798999999999999</v>
      </c>
      <c r="U17" t="s">
        <v>88</v>
      </c>
      <c r="V17">
        <v>40.595630669999998</v>
      </c>
      <c r="W17">
        <v>-105.1402638</v>
      </c>
      <c r="X17">
        <v>1550.9</v>
      </c>
      <c r="Y17" s="1">
        <v>45363.546527777777</v>
      </c>
      <c r="Z17" s="1">
        <v>45363.709027777775</v>
      </c>
      <c r="AA17">
        <v>45.32539431</v>
      </c>
      <c r="AB17">
        <v>1</v>
      </c>
      <c r="AC17">
        <v>1.40894685</v>
      </c>
      <c r="AD17">
        <v>1.40894685</v>
      </c>
      <c r="AE17">
        <v>353.79107920000001</v>
      </c>
      <c r="AF17">
        <v>-2.559943879</v>
      </c>
      <c r="AG17">
        <v>1.55826E-4</v>
      </c>
      <c r="AH17">
        <v>-2.623346068</v>
      </c>
      <c r="AI17">
        <v>0.28019140999999997</v>
      </c>
      <c r="AJ17">
        <v>2.623346073</v>
      </c>
      <c r="AK17">
        <v>1.602848E-3</v>
      </c>
      <c r="AL17">
        <v>0.58758791799999999</v>
      </c>
      <c r="AM17">
        <v>-9414.6981169999999</v>
      </c>
      <c r="AN17">
        <v>0.67988109699999999</v>
      </c>
      <c r="AO17">
        <v>0.26194194500000001</v>
      </c>
      <c r="AP17">
        <v>164.84155559999999</v>
      </c>
      <c r="AQ17">
        <v>173.79107920000001</v>
      </c>
      <c r="AR17">
        <v>8.9495236130000002</v>
      </c>
      <c r="AS17">
        <v>2.286</v>
      </c>
      <c r="AT17">
        <v>2.0786649210000001</v>
      </c>
      <c r="AU17">
        <v>4.9300212520000004</v>
      </c>
      <c r="AV17">
        <v>3</v>
      </c>
      <c r="AW17">
        <v>0.49706561199999999</v>
      </c>
      <c r="AX17">
        <v>284.32688710000002</v>
      </c>
      <c r="AY17">
        <v>7.0510119509999996</v>
      </c>
      <c r="AZ17">
        <v>2.6406869909999999</v>
      </c>
      <c r="BA17">
        <v>0.67988109699999999</v>
      </c>
      <c r="BB17">
        <v>0.26194194500000001</v>
      </c>
      <c r="BC17">
        <v>11.66964465</v>
      </c>
      <c r="BD17">
        <v>4.4960353</v>
      </c>
      <c r="BE17">
        <v>1.415936E-3</v>
      </c>
      <c r="BF17">
        <v>1.240125038</v>
      </c>
      <c r="BG17">
        <v>870.53079360000004</v>
      </c>
      <c r="BH17">
        <v>1.3761107939999999</v>
      </c>
      <c r="BI17">
        <v>4.9539988570000002</v>
      </c>
      <c r="BJ17">
        <v>83708.518379999994</v>
      </c>
      <c r="BK17">
        <v>4.9021290989999997</v>
      </c>
      <c r="BL17">
        <v>-45.059520120000002</v>
      </c>
      <c r="BM17">
        <v>3.35</v>
      </c>
      <c r="BN17">
        <v>2.286</v>
      </c>
      <c r="BO17">
        <v>-9415</v>
      </c>
      <c r="BP17">
        <v>6.0268137857396702E-2</v>
      </c>
      <c r="BQ17">
        <v>-5456.96</v>
      </c>
      <c r="BR17">
        <v>0.33798800000000001</v>
      </c>
      <c r="BS17">
        <v>4.92404553927605</v>
      </c>
      <c r="BT17">
        <v>3.24</v>
      </c>
    </row>
    <row r="18" spans="1:72" hidden="1" x14ac:dyDescent="0.35">
      <c r="A18" s="1">
        <v>45363.567361111112</v>
      </c>
      <c r="B18">
        <v>1710272244</v>
      </c>
      <c r="C18">
        <v>284.34069779999999</v>
      </c>
      <c r="D18">
        <v>836.89368899999999</v>
      </c>
      <c r="E18">
        <v>33.102597099999997</v>
      </c>
      <c r="F18">
        <v>1.306649199</v>
      </c>
      <c r="G18">
        <v>-2.861029754</v>
      </c>
      <c r="H18">
        <v>0.64605419900000005</v>
      </c>
      <c r="I18">
        <v>3.1459003860000001</v>
      </c>
      <c r="J18">
        <v>155.4979099</v>
      </c>
      <c r="K18" s="1">
        <v>45363.567361111112</v>
      </c>
      <c r="L18">
        <v>4.1730028570000002</v>
      </c>
      <c r="M18">
        <v>40.596035899999997</v>
      </c>
      <c r="N18">
        <v>-105.1403219</v>
      </c>
      <c r="O18" t="s">
        <v>86</v>
      </c>
      <c r="P18" s="1">
        <v>45363.796527777777</v>
      </c>
      <c r="Q18" s="1">
        <v>45363.959027777775</v>
      </c>
      <c r="R18" s="2">
        <v>0.16248842592592594</v>
      </c>
      <c r="S18" t="s">
        <v>87</v>
      </c>
      <c r="T18">
        <v>35.798999999999999</v>
      </c>
      <c r="U18" t="s">
        <v>88</v>
      </c>
      <c r="V18">
        <v>40.595630669999998</v>
      </c>
      <c r="W18">
        <v>-105.1402638</v>
      </c>
      <c r="X18">
        <v>1550.9</v>
      </c>
      <c r="Y18" s="1">
        <v>45363.546527777777</v>
      </c>
      <c r="Z18" s="1">
        <v>45363.709027777775</v>
      </c>
      <c r="AA18">
        <v>45.32539431</v>
      </c>
      <c r="AB18">
        <v>1</v>
      </c>
      <c r="AC18">
        <v>1.40894685</v>
      </c>
      <c r="AD18">
        <v>1.40894685</v>
      </c>
      <c r="AE18">
        <v>353.79107920000001</v>
      </c>
      <c r="AF18">
        <v>-2.9487351259999999</v>
      </c>
      <c r="AG18">
        <v>1.094433432</v>
      </c>
      <c r="AH18">
        <v>-3.012276569</v>
      </c>
      <c r="AI18">
        <v>0.196506339</v>
      </c>
      <c r="AJ18">
        <v>3.204932865</v>
      </c>
      <c r="AK18">
        <v>9.5358300000000003E-4</v>
      </c>
      <c r="AL18">
        <v>0.55573640499999999</v>
      </c>
      <c r="AM18">
        <v>-13390.83022</v>
      </c>
      <c r="AN18">
        <v>0.65701327200000004</v>
      </c>
      <c r="AO18">
        <v>0.240264741</v>
      </c>
      <c r="AP18">
        <v>175.6841536</v>
      </c>
      <c r="AQ18">
        <v>173.79107920000001</v>
      </c>
      <c r="AR18">
        <v>1.8930744100000001</v>
      </c>
      <c r="AS18">
        <v>2.286</v>
      </c>
      <c r="AT18">
        <v>2.0786649210000001</v>
      </c>
      <c r="AU18">
        <v>3.4284506399999999</v>
      </c>
      <c r="AV18">
        <v>3</v>
      </c>
      <c r="AW18">
        <v>0.56567788399999996</v>
      </c>
      <c r="AX18">
        <v>284.36755010000002</v>
      </c>
      <c r="AY18">
        <v>1.4972958569999999</v>
      </c>
      <c r="AZ18">
        <v>2.3178970200000002</v>
      </c>
      <c r="BA18">
        <v>0.65701327200000004</v>
      </c>
      <c r="BB18">
        <v>0.240264741</v>
      </c>
      <c r="BC18">
        <v>12.847587860000001</v>
      </c>
      <c r="BD18">
        <v>4.6982648579999999</v>
      </c>
      <c r="BE18">
        <v>1.4396859999999999E-3</v>
      </c>
      <c r="BF18">
        <v>1.509272781</v>
      </c>
      <c r="BG18">
        <v>879.08951019999995</v>
      </c>
      <c r="BH18">
        <v>0.54044477899999999</v>
      </c>
      <c r="BI18">
        <v>1.9456012039999999</v>
      </c>
      <c r="BJ18">
        <v>83689.368900000001</v>
      </c>
      <c r="BK18">
        <v>4.9021290989999997</v>
      </c>
      <c r="BL18">
        <v>-45.059520120000002</v>
      </c>
      <c r="BM18">
        <v>0.76729999999999998</v>
      </c>
      <c r="BN18">
        <v>2.286</v>
      </c>
      <c r="BO18">
        <v>-13391</v>
      </c>
    </row>
    <row r="19" spans="1:72" x14ac:dyDescent="0.35">
      <c r="A19" s="1">
        <v>45368.500694444447</v>
      </c>
      <c r="B19">
        <v>1710698466</v>
      </c>
      <c r="C19">
        <v>278.74040000000002</v>
      </c>
      <c r="D19">
        <v>847.94747719999998</v>
      </c>
      <c r="E19">
        <v>56.486830329999997</v>
      </c>
      <c r="F19">
        <v>-6.5614690000000003E-3</v>
      </c>
      <c r="G19">
        <v>-0.68124343099999995</v>
      </c>
      <c r="H19">
        <v>0.24798374300000001</v>
      </c>
      <c r="I19">
        <v>0.68172511400000002</v>
      </c>
      <c r="J19">
        <v>180.49968860000001</v>
      </c>
      <c r="K19" s="1">
        <v>45368.500694444447</v>
      </c>
      <c r="L19">
        <v>22.241849999999999</v>
      </c>
      <c r="M19">
        <v>40.596035899999997</v>
      </c>
      <c r="N19">
        <v>-105.1403219</v>
      </c>
      <c r="O19" t="s">
        <v>89</v>
      </c>
      <c r="P19" s="1">
        <v>45368.615277777775</v>
      </c>
      <c r="Q19" s="1">
        <v>45368.784722222219</v>
      </c>
      <c r="R19" s="2">
        <v>0.16997685185185185</v>
      </c>
      <c r="S19" t="s">
        <v>90</v>
      </c>
      <c r="T19">
        <v>17.413</v>
      </c>
      <c r="U19" t="s">
        <v>91</v>
      </c>
      <c r="V19">
        <v>40.59594817</v>
      </c>
      <c r="W19">
        <v>-105.1403913</v>
      </c>
      <c r="X19">
        <v>1548.6</v>
      </c>
      <c r="Y19" s="1">
        <v>45368.365277777775</v>
      </c>
      <c r="Z19" s="1">
        <v>45368.534722222219</v>
      </c>
      <c r="AA19">
        <v>11.381432350000001</v>
      </c>
      <c r="AB19">
        <v>1</v>
      </c>
      <c r="AC19">
        <v>0.68532616800000001</v>
      </c>
      <c r="AD19">
        <v>0.68532616800000001</v>
      </c>
      <c r="AE19">
        <v>31.006435020000001</v>
      </c>
      <c r="AF19">
        <v>-0.57255770100000003</v>
      </c>
      <c r="AG19">
        <v>0.36920637099999998</v>
      </c>
      <c r="AH19">
        <v>-0.61394475800000003</v>
      </c>
      <c r="AI19">
        <v>0.11131078799999999</v>
      </c>
      <c r="AJ19">
        <v>0.71640875900000001</v>
      </c>
      <c r="AK19">
        <v>1.6166030000000001E-3</v>
      </c>
      <c r="AL19">
        <v>0.41632629999999998</v>
      </c>
      <c r="AM19">
        <v>-3244.9671880000001</v>
      </c>
      <c r="AN19">
        <v>0.27003204200000003</v>
      </c>
      <c r="AO19">
        <v>0.10859007699999999</v>
      </c>
      <c r="AP19">
        <v>212.30165740000001</v>
      </c>
      <c r="AQ19">
        <v>211.00643500000001</v>
      </c>
      <c r="AR19">
        <v>1.295222334</v>
      </c>
      <c r="AS19">
        <v>0.4572</v>
      </c>
      <c r="AT19">
        <v>1.9950540510000001</v>
      </c>
      <c r="AU19">
        <v>19.713932740000001</v>
      </c>
      <c r="AV19">
        <v>3</v>
      </c>
      <c r="AW19">
        <v>1.035595802</v>
      </c>
      <c r="AX19">
        <v>278.91175349999997</v>
      </c>
      <c r="AY19">
        <v>0.25726554400000001</v>
      </c>
      <c r="AZ19">
        <v>1.107048451</v>
      </c>
      <c r="BA19">
        <v>0.27003204200000003</v>
      </c>
      <c r="BB19">
        <v>0.10859007699999999</v>
      </c>
      <c r="BC19">
        <v>2.7761670409999999</v>
      </c>
      <c r="BD19">
        <v>1.1164015540000001</v>
      </c>
      <c r="BE19">
        <v>1.419027E-2</v>
      </c>
      <c r="BF19">
        <v>8.2644224000000002E-2</v>
      </c>
      <c r="BG19">
        <v>21.558201319999998</v>
      </c>
      <c r="BH19">
        <v>3.23944499</v>
      </c>
      <c r="BI19">
        <v>11.66200196</v>
      </c>
      <c r="BJ19">
        <v>84794.747719999999</v>
      </c>
      <c r="BK19">
        <v>-5.8629666680000003</v>
      </c>
      <c r="BL19">
        <v>-9.7551309140000004</v>
      </c>
      <c r="BM19">
        <v>1.9079999999999999</v>
      </c>
      <c r="BN19">
        <v>0.4572</v>
      </c>
      <c r="BO19">
        <v>-3245</v>
      </c>
      <c r="BP19">
        <v>0.11854524973508899</v>
      </c>
      <c r="BQ19">
        <v>-346.01499999999999</v>
      </c>
      <c r="BR19">
        <v>0.17546400000000001</v>
      </c>
      <c r="BS19">
        <v>20.043608245772901</v>
      </c>
      <c r="BT19">
        <v>2.6659999999999999</v>
      </c>
    </row>
    <row r="20" spans="1:72" hidden="1" x14ac:dyDescent="0.35">
      <c r="A20" s="1">
        <v>45369.156944444447</v>
      </c>
      <c r="B20">
        <v>1710755159</v>
      </c>
      <c r="C20">
        <v>273.73209759999997</v>
      </c>
      <c r="D20">
        <v>847.47703120000006</v>
      </c>
      <c r="E20">
        <v>70.512411670000006</v>
      </c>
      <c r="F20">
        <v>-0.18810953799999999</v>
      </c>
      <c r="G20">
        <v>7.0572534000000006E-2</v>
      </c>
      <c r="H20">
        <v>0.25330487800000001</v>
      </c>
      <c r="I20">
        <v>0.20266468600000001</v>
      </c>
      <c r="J20">
        <v>289.99398630000002</v>
      </c>
      <c r="K20" s="1">
        <v>45369.156944444447</v>
      </c>
      <c r="L20">
        <v>2.0519987500000001</v>
      </c>
      <c r="M20">
        <v>40.596035899999997</v>
      </c>
      <c r="N20">
        <v>-105.1403219</v>
      </c>
      <c r="O20" t="s">
        <v>92</v>
      </c>
      <c r="P20" s="1">
        <v>45369.375694444447</v>
      </c>
      <c r="Q20" s="1">
        <v>45369.52847222222</v>
      </c>
      <c r="R20" s="2">
        <v>0.15289351851851851</v>
      </c>
      <c r="S20" t="s">
        <v>93</v>
      </c>
      <c r="T20">
        <v>13.476000000000001</v>
      </c>
      <c r="U20" t="s">
        <v>94</v>
      </c>
      <c r="V20">
        <v>40.595699000000003</v>
      </c>
      <c r="W20">
        <v>-105.140406</v>
      </c>
      <c r="X20">
        <v>1549.674</v>
      </c>
      <c r="Y20" s="1">
        <v>45369.125694444447</v>
      </c>
      <c r="Z20" s="1">
        <v>45369.27847222222</v>
      </c>
      <c r="AA20">
        <v>38.129228230000002</v>
      </c>
      <c r="AB20">
        <v>1</v>
      </c>
      <c r="AC20">
        <v>0.53037704299999999</v>
      </c>
      <c r="AD20">
        <v>0.53037704299999999</v>
      </c>
      <c r="AE20">
        <v>10.737919120000001</v>
      </c>
      <c r="AF20">
        <v>0.200236621</v>
      </c>
      <c r="AG20">
        <v>-1.6461362E-2</v>
      </c>
      <c r="AH20">
        <v>-0.230564202</v>
      </c>
      <c r="AI20">
        <v>0.22604914100000001</v>
      </c>
      <c r="AJ20">
        <v>0.231151093</v>
      </c>
      <c r="AK20">
        <v>1.2221648E-2</v>
      </c>
      <c r="AL20">
        <v>0.31523179400000001</v>
      </c>
      <c r="AM20">
        <v>-182.8365934</v>
      </c>
      <c r="AN20">
        <v>0.21686430700000001</v>
      </c>
      <c r="AO20">
        <v>3.9361791E-2</v>
      </c>
      <c r="AP20">
        <v>199.28349499999999</v>
      </c>
      <c r="AQ20">
        <v>190.7379191</v>
      </c>
      <c r="AR20">
        <v>8.5455758579999994</v>
      </c>
      <c r="AS20">
        <v>1.143</v>
      </c>
      <c r="AT20">
        <v>2.0075682590000001</v>
      </c>
      <c r="AU20">
        <v>2.839130253</v>
      </c>
      <c r="AV20">
        <v>3</v>
      </c>
      <c r="AW20">
        <v>2.0400668909999999</v>
      </c>
      <c r="AX20">
        <v>273.64738629999999</v>
      </c>
      <c r="AY20">
        <v>5.6658536860000002</v>
      </c>
      <c r="AZ20">
        <v>0.30390684899999998</v>
      </c>
      <c r="BA20">
        <v>0.21686430700000001</v>
      </c>
      <c r="BB20">
        <v>3.9361791E-2</v>
      </c>
      <c r="BC20">
        <v>27.20856302</v>
      </c>
      <c r="BD20">
        <v>4.9384695269999996</v>
      </c>
      <c r="BE20" s="3">
        <v>3.1699999999999998E-5</v>
      </c>
      <c r="BF20">
        <v>1.600025977</v>
      </c>
      <c r="BG20">
        <v>256.57736460000001</v>
      </c>
      <c r="BH20">
        <v>9.5256760999999995E-2</v>
      </c>
      <c r="BI20">
        <v>0.34292433900000002</v>
      </c>
      <c r="BJ20">
        <v>84747.703120000006</v>
      </c>
      <c r="BK20">
        <v>-7.1041188850000001</v>
      </c>
      <c r="BL20">
        <v>-37.461570790000003</v>
      </c>
      <c r="BM20" s="3">
        <v>8.9499999999999996E-2</v>
      </c>
      <c r="BN20">
        <v>1.143</v>
      </c>
      <c r="BO20">
        <v>-182.8</v>
      </c>
    </row>
    <row r="21" spans="1:72" hidden="1" x14ac:dyDescent="0.35">
      <c r="A21" s="1">
        <v>45369.43472222222</v>
      </c>
      <c r="B21">
        <v>1710779172</v>
      </c>
      <c r="C21">
        <v>279.73191609999998</v>
      </c>
      <c r="D21">
        <v>848.64570570000001</v>
      </c>
      <c r="E21">
        <v>49.546260760000003</v>
      </c>
      <c r="F21">
        <v>-7.2234246000000002E-2</v>
      </c>
      <c r="G21">
        <v>-0.94777323099999999</v>
      </c>
      <c r="H21">
        <v>0.67931674600000003</v>
      </c>
      <c r="I21">
        <v>0.95232690799999997</v>
      </c>
      <c r="J21">
        <v>184.13664499999999</v>
      </c>
      <c r="K21" s="1">
        <v>45369.43472222222</v>
      </c>
      <c r="L21">
        <v>2.7281300000000002</v>
      </c>
      <c r="M21">
        <v>40.596035899999997</v>
      </c>
      <c r="N21">
        <v>-105.1403219</v>
      </c>
      <c r="O21" t="s">
        <v>95</v>
      </c>
      <c r="P21" s="1">
        <v>45369.611805555556</v>
      </c>
      <c r="Q21" s="1">
        <v>45369.834027777775</v>
      </c>
      <c r="R21" s="2">
        <v>0.22207175925925926</v>
      </c>
      <c r="S21" t="s">
        <v>84</v>
      </c>
      <c r="T21">
        <v>86.724999999999994</v>
      </c>
      <c r="U21" t="s">
        <v>85</v>
      </c>
      <c r="V21">
        <v>40.595947000000002</v>
      </c>
      <c r="W21">
        <v>-105.14030700000001</v>
      </c>
      <c r="X21">
        <v>1549.1</v>
      </c>
      <c r="Y21" s="1">
        <v>45369.361805555556</v>
      </c>
      <c r="Z21" s="1">
        <v>45369.584027777775</v>
      </c>
      <c r="AA21">
        <v>9.9645335639999999</v>
      </c>
      <c r="AB21">
        <v>1</v>
      </c>
      <c r="AC21">
        <v>3.413249408</v>
      </c>
      <c r="AD21">
        <v>3.413249408</v>
      </c>
      <c r="AE21">
        <v>352.76653370000002</v>
      </c>
      <c r="AF21">
        <v>-0.89309745799999996</v>
      </c>
      <c r="AG21">
        <v>-0.325374883</v>
      </c>
      <c r="AH21">
        <v>-1.041140782</v>
      </c>
      <c r="AI21">
        <v>0.41847363599999998</v>
      </c>
      <c r="AJ21">
        <v>1.0907992209999999</v>
      </c>
      <c r="AK21">
        <v>-5.3083799999999997E-3</v>
      </c>
      <c r="AL21">
        <v>0.49735275200000001</v>
      </c>
      <c r="AM21">
        <v>1690.0541920000001</v>
      </c>
      <c r="AN21">
        <v>0.448562083</v>
      </c>
      <c r="AO21">
        <v>0.197597722</v>
      </c>
      <c r="AP21">
        <v>165.62839539999999</v>
      </c>
      <c r="AQ21">
        <v>172.7665337</v>
      </c>
      <c r="AR21">
        <v>7.1381383359999999</v>
      </c>
      <c r="AS21">
        <v>0.96519999999999995</v>
      </c>
      <c r="AT21">
        <v>2.239864979</v>
      </c>
      <c r="AU21">
        <v>19.902583530000001</v>
      </c>
      <c r="AV21">
        <v>3</v>
      </c>
      <c r="AW21">
        <v>1.238458812</v>
      </c>
      <c r="AX21">
        <v>279.85160130000003</v>
      </c>
      <c r="AY21">
        <v>1.2382127169999999</v>
      </c>
      <c r="AZ21">
        <v>1.100075374</v>
      </c>
      <c r="BA21">
        <v>0.448562083</v>
      </c>
      <c r="BB21">
        <v>0.197597722</v>
      </c>
      <c r="BC21">
        <v>4.0630960729999996</v>
      </c>
      <c r="BD21">
        <v>1.7898492939999999</v>
      </c>
      <c r="BE21">
        <v>3.41059E-4</v>
      </c>
      <c r="BF21">
        <v>0.58229867099999999</v>
      </c>
      <c r="BG21">
        <v>50.266178289999999</v>
      </c>
      <c r="BH21">
        <v>1.065027927</v>
      </c>
      <c r="BI21">
        <v>3.8341005359999998</v>
      </c>
      <c r="BJ21">
        <v>84864.570569999996</v>
      </c>
      <c r="BK21">
        <v>1.254661357</v>
      </c>
      <c r="BL21">
        <v>-9.8852289780000007</v>
      </c>
      <c r="BM21">
        <v>2.218</v>
      </c>
      <c r="BN21">
        <v>0.96519999999999995</v>
      </c>
      <c r="BO21">
        <v>1690</v>
      </c>
    </row>
    <row r="22" spans="1:72" hidden="1" x14ac:dyDescent="0.35">
      <c r="A22" s="1">
        <v>45369.570138888892</v>
      </c>
      <c r="B22">
        <v>1710790873</v>
      </c>
      <c r="C22">
        <v>285.23790730000002</v>
      </c>
      <c r="D22">
        <v>846.57386299999996</v>
      </c>
      <c r="E22">
        <v>34.904701410000001</v>
      </c>
      <c r="F22">
        <v>0.81262975900000001</v>
      </c>
      <c r="G22">
        <v>-0.81531435299999999</v>
      </c>
      <c r="H22">
        <v>1.0863834619999999</v>
      </c>
      <c r="I22">
        <v>1.2212240169999999</v>
      </c>
      <c r="J22">
        <v>139.16116260000001</v>
      </c>
      <c r="K22" s="1">
        <v>45369.570138888892</v>
      </c>
      <c r="L22">
        <v>31.042660000000001</v>
      </c>
      <c r="M22">
        <v>40.596035899999997</v>
      </c>
      <c r="N22">
        <v>-105.1403219</v>
      </c>
      <c r="O22" t="s">
        <v>95</v>
      </c>
      <c r="P22" s="1">
        <v>45369.611805555556</v>
      </c>
      <c r="Q22" s="1">
        <v>45369.834027777775</v>
      </c>
      <c r="R22" s="2">
        <v>0.22207175925925926</v>
      </c>
      <c r="S22" t="s">
        <v>84</v>
      </c>
      <c r="T22">
        <v>86.724999999999994</v>
      </c>
      <c r="U22" t="s">
        <v>85</v>
      </c>
      <c r="V22">
        <v>40.595947000000002</v>
      </c>
      <c r="W22">
        <v>-105.14030700000001</v>
      </c>
      <c r="X22">
        <v>1549.1</v>
      </c>
      <c r="Y22" s="1">
        <v>45369.361805555556</v>
      </c>
      <c r="Z22" s="1">
        <v>45369.584027777775</v>
      </c>
      <c r="AA22">
        <v>9.9645335639999999</v>
      </c>
      <c r="AB22">
        <v>1</v>
      </c>
      <c r="AC22">
        <v>3.413249408</v>
      </c>
      <c r="AD22">
        <v>3.413249408</v>
      </c>
      <c r="AE22">
        <v>352.76653370000002</v>
      </c>
      <c r="AF22">
        <v>-1.011999764</v>
      </c>
      <c r="AG22">
        <v>0.54859921300000003</v>
      </c>
      <c r="AH22">
        <v>-1.1483195930000001</v>
      </c>
      <c r="AI22">
        <v>0.94113477300000004</v>
      </c>
      <c r="AJ22">
        <v>1.2726346630000001</v>
      </c>
      <c r="AK22">
        <v>-6.7966249999999997E-3</v>
      </c>
      <c r="AL22">
        <v>0.63069354099999997</v>
      </c>
      <c r="AM22">
        <v>2745.6898460000002</v>
      </c>
      <c r="AN22">
        <v>0.82558296399999997</v>
      </c>
      <c r="AO22">
        <v>0.29931929899999998</v>
      </c>
      <c r="AP22">
        <v>164.91281129999999</v>
      </c>
      <c r="AQ22">
        <v>172.7665337</v>
      </c>
      <c r="AR22">
        <v>7.8537224190000003</v>
      </c>
      <c r="AS22">
        <v>0.96519999999999995</v>
      </c>
      <c r="AT22">
        <v>2.239864979</v>
      </c>
      <c r="AU22">
        <v>33.421294379999999</v>
      </c>
      <c r="AV22">
        <v>3</v>
      </c>
      <c r="AW22">
        <v>0.56375924799999999</v>
      </c>
      <c r="AX22">
        <v>285.26017439999998</v>
      </c>
      <c r="AY22">
        <v>1.3615984139999999</v>
      </c>
      <c r="AZ22">
        <v>2.6358894799999999</v>
      </c>
      <c r="BA22">
        <v>0.82558296399999997</v>
      </c>
      <c r="BB22">
        <v>0.29931929899999998</v>
      </c>
      <c r="BC22">
        <v>3.1209765119999999</v>
      </c>
      <c r="BD22">
        <v>1.1315258939999999</v>
      </c>
      <c r="BE22">
        <v>1.9737615E-2</v>
      </c>
      <c r="BF22">
        <v>0.18245064599999999</v>
      </c>
      <c r="BG22">
        <v>58.487365850000003</v>
      </c>
      <c r="BH22">
        <v>6.8497182609999996</v>
      </c>
      <c r="BI22">
        <v>24.658985739999999</v>
      </c>
      <c r="BJ22">
        <v>84657.386299999998</v>
      </c>
      <c r="BK22">
        <v>1.254661357</v>
      </c>
      <c r="BL22">
        <v>-9.8852289780000007</v>
      </c>
      <c r="BM22">
        <v>7.7169999999999996</v>
      </c>
      <c r="BN22">
        <v>0.96519999999999995</v>
      </c>
      <c r="BO22" s="3">
        <v>2750</v>
      </c>
    </row>
    <row r="23" spans="1:72" hidden="1" x14ac:dyDescent="0.35">
      <c r="A23" s="1">
        <v>45371.324305555558</v>
      </c>
      <c r="B23">
        <v>1710942431</v>
      </c>
      <c r="C23">
        <v>275.63267209999998</v>
      </c>
      <c r="D23">
        <v>842.71436040000003</v>
      </c>
      <c r="E23">
        <v>62.682202959999998</v>
      </c>
      <c r="F23">
        <v>0.80977673500000003</v>
      </c>
      <c r="G23">
        <v>0.55936898000000002</v>
      </c>
      <c r="H23">
        <v>0.25694931700000001</v>
      </c>
      <c r="I23">
        <v>0.98419134799999997</v>
      </c>
      <c r="J23">
        <v>55.364495820000002</v>
      </c>
      <c r="K23" s="1">
        <v>45371.324305555558</v>
      </c>
      <c r="L23">
        <v>2.1982083330000002</v>
      </c>
      <c r="M23">
        <v>40.596035899999997</v>
      </c>
      <c r="N23">
        <v>-105.1403219</v>
      </c>
      <c r="O23" t="s">
        <v>96</v>
      </c>
      <c r="P23" s="1">
        <v>45371.532638888886</v>
      </c>
      <c r="Q23" s="1">
        <v>45371.671527777777</v>
      </c>
      <c r="R23" s="2">
        <v>0.13887731481481483</v>
      </c>
      <c r="S23" t="s">
        <v>97</v>
      </c>
      <c r="T23">
        <v>46.499000000000002</v>
      </c>
      <c r="U23" t="s">
        <v>98</v>
      </c>
      <c r="V23">
        <v>40.595942999999998</v>
      </c>
      <c r="W23">
        <v>-105.1394298</v>
      </c>
      <c r="X23">
        <v>1548.4</v>
      </c>
      <c r="Y23" s="1">
        <v>45371.282638888886</v>
      </c>
      <c r="Z23" s="1">
        <v>45371.421527777777</v>
      </c>
      <c r="AA23">
        <v>76.023657180000001</v>
      </c>
      <c r="AB23">
        <v>1</v>
      </c>
      <c r="AC23">
        <v>1.830068426</v>
      </c>
      <c r="AD23">
        <v>1.830068426</v>
      </c>
      <c r="AE23">
        <v>277.80973399999999</v>
      </c>
      <c r="AF23">
        <v>-0.62041489599999999</v>
      </c>
      <c r="AG23">
        <v>0.76401398799999998</v>
      </c>
      <c r="AH23">
        <v>-0.64576025400000003</v>
      </c>
      <c r="AI23">
        <v>0.18420447700000001</v>
      </c>
      <c r="AJ23">
        <v>1.0003617739999999</v>
      </c>
      <c r="AK23">
        <v>-1.9747555999999999E-2</v>
      </c>
      <c r="AL23">
        <v>0.61893378300000002</v>
      </c>
      <c r="AM23">
        <v>866.21284330000003</v>
      </c>
      <c r="AN23">
        <v>0.88166157300000003</v>
      </c>
      <c r="AO23">
        <v>0.32310750500000002</v>
      </c>
      <c r="AP23">
        <v>102.4283612</v>
      </c>
      <c r="AQ23">
        <v>97.809734019999993</v>
      </c>
      <c r="AR23">
        <v>4.6186272150000001</v>
      </c>
      <c r="AS23">
        <v>1.0414000000000001</v>
      </c>
      <c r="AT23">
        <v>1.9893817300000001</v>
      </c>
      <c r="AU23">
        <v>3.0546914549999999</v>
      </c>
      <c r="AV23">
        <v>3</v>
      </c>
      <c r="AW23">
        <v>0.52916439199999998</v>
      </c>
      <c r="AX23">
        <v>276.3258816</v>
      </c>
      <c r="AY23">
        <v>6.1216513590000003</v>
      </c>
      <c r="AZ23">
        <v>2.6847311559999998</v>
      </c>
      <c r="BA23">
        <v>0.88166157300000003</v>
      </c>
      <c r="BB23">
        <v>0.32310750500000002</v>
      </c>
      <c r="BC23">
        <v>24.966051820000001</v>
      </c>
      <c r="BD23">
        <v>9.1494502820000001</v>
      </c>
      <c r="BE23">
        <v>1.4772900000000001E-4</v>
      </c>
      <c r="BF23">
        <v>1.82859715</v>
      </c>
      <c r="BG23">
        <v>3853.2353880000001</v>
      </c>
      <c r="BH23">
        <v>1.5880457290000001</v>
      </c>
      <c r="BI23">
        <v>5.7169646260000002</v>
      </c>
      <c r="BJ23">
        <v>84271.436040000001</v>
      </c>
      <c r="BK23">
        <v>75.318520230000004</v>
      </c>
      <c r="BL23">
        <v>-10.330008680000001</v>
      </c>
      <c r="BM23">
        <v>1.6519999999999999</v>
      </c>
      <c r="BN23">
        <v>1.0409999999999999</v>
      </c>
      <c r="BO23">
        <v>866.2</v>
      </c>
    </row>
    <row r="24" spans="1:72" x14ac:dyDescent="0.35">
      <c r="A24" s="1">
        <v>45371.376388888886</v>
      </c>
      <c r="B24">
        <v>1710946931</v>
      </c>
      <c r="C24">
        <v>279.03687100000002</v>
      </c>
      <c r="D24">
        <v>843.65529370000002</v>
      </c>
      <c r="E24">
        <v>50.50483337</v>
      </c>
      <c r="F24">
        <v>3.3462586569999999</v>
      </c>
      <c r="G24">
        <v>-1.0323256679999999</v>
      </c>
      <c r="H24">
        <v>0.50853784499999999</v>
      </c>
      <c r="I24">
        <v>3.5060934760000002</v>
      </c>
      <c r="J24">
        <v>107.0042304</v>
      </c>
      <c r="K24" s="1">
        <v>45371.376388888886</v>
      </c>
      <c r="L24">
        <v>1.9957400000000001</v>
      </c>
      <c r="M24">
        <v>40.596035899999997</v>
      </c>
      <c r="N24">
        <v>-105.1403219</v>
      </c>
      <c r="O24" t="s">
        <v>96</v>
      </c>
      <c r="P24" s="1">
        <v>45371.532638888886</v>
      </c>
      <c r="Q24" s="1">
        <v>45371.671527777777</v>
      </c>
      <c r="R24" s="2">
        <v>0.13887731481481483</v>
      </c>
      <c r="S24" t="s">
        <v>97</v>
      </c>
      <c r="T24">
        <v>46.499000000000002</v>
      </c>
      <c r="U24" t="s">
        <v>98</v>
      </c>
      <c r="V24">
        <v>40.595942999999998</v>
      </c>
      <c r="W24">
        <v>-105.1394298</v>
      </c>
      <c r="X24">
        <v>1548.4</v>
      </c>
      <c r="Y24" s="1">
        <v>45371.282638888886</v>
      </c>
      <c r="Z24" s="1">
        <v>45371.421527777777</v>
      </c>
      <c r="AA24">
        <v>76.023657180000001</v>
      </c>
      <c r="AB24">
        <v>1</v>
      </c>
      <c r="AC24">
        <v>1.830068426</v>
      </c>
      <c r="AD24">
        <v>1.830068426</v>
      </c>
      <c r="AE24">
        <v>277.80973399999999</v>
      </c>
      <c r="AF24">
        <v>-3.4814209219999999</v>
      </c>
      <c r="AG24">
        <v>-0.37795720799999999</v>
      </c>
      <c r="AH24">
        <v>-3.5157261489999998</v>
      </c>
      <c r="AI24">
        <v>0.136279183</v>
      </c>
      <c r="AJ24">
        <v>3.5359838809999999</v>
      </c>
      <c r="AK24">
        <v>-1.06255E-3</v>
      </c>
      <c r="AL24">
        <v>0.52504883899999999</v>
      </c>
      <c r="AM24">
        <v>9921.3147939999999</v>
      </c>
      <c r="AN24">
        <v>0.80764115199999997</v>
      </c>
      <c r="AO24">
        <v>0.286683358</v>
      </c>
      <c r="AP24">
        <v>100.68372669999999</v>
      </c>
      <c r="AQ24">
        <v>97.809734019999993</v>
      </c>
      <c r="AR24">
        <v>2.87399264</v>
      </c>
      <c r="AS24">
        <v>1.0414000000000001</v>
      </c>
      <c r="AT24">
        <v>1.9893817300000001</v>
      </c>
      <c r="AU24">
        <v>2.1678516189999999</v>
      </c>
      <c r="AV24">
        <v>3</v>
      </c>
      <c r="AW24">
        <v>0.28167776500000002</v>
      </c>
      <c r="AX24">
        <v>279.0382323</v>
      </c>
      <c r="AY24">
        <v>3.811795923</v>
      </c>
      <c r="AZ24">
        <v>3.1051438600000001</v>
      </c>
      <c r="BA24">
        <v>0.80764115199999997</v>
      </c>
      <c r="BB24">
        <v>0.286683358</v>
      </c>
      <c r="BC24">
        <v>19.773587580000001</v>
      </c>
      <c r="BD24">
        <v>7.0189074280000003</v>
      </c>
      <c r="BE24" s="3">
        <v>4.4499999999999997E-6</v>
      </c>
      <c r="BF24">
        <v>1.7757565280000001</v>
      </c>
      <c r="BG24">
        <v>2707.799978</v>
      </c>
      <c r="BH24">
        <v>0.19064945899999999</v>
      </c>
      <c r="BI24">
        <v>0.68633805299999995</v>
      </c>
      <c r="BJ24">
        <v>84365.529370000004</v>
      </c>
      <c r="BK24">
        <v>75.318520230000004</v>
      </c>
      <c r="BL24">
        <v>-10.330008680000001</v>
      </c>
      <c r="BM24">
        <v>0.28749999999999998</v>
      </c>
      <c r="BN24">
        <v>1.0409999999999999</v>
      </c>
      <c r="BO24">
        <v>9921</v>
      </c>
      <c r="BP24">
        <v>8.5041506882153006E-2</v>
      </c>
      <c r="BQ24">
        <v>-1315.38</v>
      </c>
      <c r="BR24">
        <v>0.33803100000000003</v>
      </c>
      <c r="BS24">
        <v>2.2768673374770398</v>
      </c>
      <c r="BT24">
        <v>0.30499999999999999</v>
      </c>
    </row>
    <row r="25" spans="1:72" hidden="1" x14ac:dyDescent="0.35">
      <c r="A25" s="1">
        <v>45371.386805555558</v>
      </c>
      <c r="B25">
        <v>1710947830</v>
      </c>
      <c r="C25">
        <v>279.036768</v>
      </c>
      <c r="D25">
        <v>843.74394670000004</v>
      </c>
      <c r="E25">
        <v>50.592110009999999</v>
      </c>
      <c r="F25">
        <v>2.347612136</v>
      </c>
      <c r="G25">
        <v>0.65045911300000003</v>
      </c>
      <c r="H25">
        <v>0.20824237600000001</v>
      </c>
      <c r="I25">
        <v>2.4422153450000001</v>
      </c>
      <c r="J25">
        <v>74.928001190000003</v>
      </c>
      <c r="K25" s="1">
        <v>45371.386805555558</v>
      </c>
      <c r="L25">
        <v>2.3299949999999998</v>
      </c>
      <c r="M25">
        <v>40.596035899999997</v>
      </c>
      <c r="N25">
        <v>-105.1403219</v>
      </c>
      <c r="O25" t="s">
        <v>96</v>
      </c>
      <c r="P25" s="1">
        <v>45371.532638888886</v>
      </c>
      <c r="Q25" s="1">
        <v>45371.671527777777</v>
      </c>
      <c r="R25" s="2">
        <v>0.13887731481481483</v>
      </c>
      <c r="S25" t="s">
        <v>97</v>
      </c>
      <c r="T25">
        <v>46.499000000000002</v>
      </c>
      <c r="U25" t="s">
        <v>98</v>
      </c>
      <c r="V25">
        <v>40.595942999999998</v>
      </c>
      <c r="W25">
        <v>-105.1394298</v>
      </c>
      <c r="X25">
        <v>1548.4</v>
      </c>
      <c r="Y25" s="1">
        <v>45371.282638888886</v>
      </c>
      <c r="Z25" s="1">
        <v>45371.421527777777</v>
      </c>
      <c r="AA25">
        <v>76.023657180000001</v>
      </c>
      <c r="AB25">
        <v>1</v>
      </c>
      <c r="AC25">
        <v>1.830068426</v>
      </c>
      <c r="AD25">
        <v>1.830068426</v>
      </c>
      <c r="AE25">
        <v>277.80973399999999</v>
      </c>
      <c r="AF25">
        <v>-2.1834241169999999</v>
      </c>
      <c r="AG25">
        <v>1.080295759</v>
      </c>
      <c r="AH25">
        <v>-2.1926063020000002</v>
      </c>
      <c r="AI25">
        <v>-5.6421317999999998E-2</v>
      </c>
      <c r="AJ25">
        <v>2.4442915790000002</v>
      </c>
      <c r="AK25">
        <v>-2.6631559999999999E-3</v>
      </c>
      <c r="AL25">
        <v>0.56889444099999997</v>
      </c>
      <c r="AM25">
        <v>5035.882458</v>
      </c>
      <c r="AN25">
        <v>0.624866001</v>
      </c>
      <c r="AO25">
        <v>0.28313256799999997</v>
      </c>
      <c r="AP25">
        <v>102.4442882</v>
      </c>
      <c r="AQ25">
        <v>97.809734019999993</v>
      </c>
      <c r="AR25">
        <v>4.6345541509999997</v>
      </c>
      <c r="AS25">
        <v>1.0414000000000001</v>
      </c>
      <c r="AT25">
        <v>1.9893817300000001</v>
      </c>
      <c r="AU25">
        <v>2.4656810739999999</v>
      </c>
      <c r="AV25">
        <v>3</v>
      </c>
      <c r="AW25">
        <v>0.398425209</v>
      </c>
      <c r="AX25">
        <v>279.07691440000002</v>
      </c>
      <c r="AY25">
        <v>6.1427153629999998</v>
      </c>
      <c r="AZ25">
        <v>2.8712781839999999</v>
      </c>
      <c r="BA25">
        <v>0.624866001</v>
      </c>
      <c r="BB25">
        <v>0.28313256799999997</v>
      </c>
      <c r="BC25">
        <v>16.544756580000001</v>
      </c>
      <c r="BD25">
        <v>7.4965823370000004</v>
      </c>
      <c r="BE25">
        <v>2.38583E-4</v>
      </c>
      <c r="BF25">
        <v>1.709234852</v>
      </c>
      <c r="BG25">
        <v>2237.5813669999998</v>
      </c>
      <c r="BH25">
        <v>0.43675143700000002</v>
      </c>
      <c r="BI25">
        <v>1.5723051750000001</v>
      </c>
      <c r="BJ25">
        <v>84374.394669999994</v>
      </c>
      <c r="BK25">
        <v>75.318520230000004</v>
      </c>
      <c r="BL25">
        <v>-10.330008680000001</v>
      </c>
      <c r="BM25">
        <v>0.87350000000000005</v>
      </c>
      <c r="BN25">
        <v>1.0409999999999999</v>
      </c>
      <c r="BO25">
        <v>5036</v>
      </c>
    </row>
    <row r="26" spans="1:72" hidden="1" x14ac:dyDescent="0.35">
      <c r="A26" s="1">
        <v>45371.515277777777</v>
      </c>
      <c r="B26">
        <v>1710958933</v>
      </c>
      <c r="C26">
        <v>282.43465950000001</v>
      </c>
      <c r="D26">
        <v>842.27288120000003</v>
      </c>
      <c r="E26">
        <v>45.598757849999998</v>
      </c>
      <c r="F26">
        <v>0.89445792400000002</v>
      </c>
      <c r="G26">
        <v>2.245900791</v>
      </c>
      <c r="H26">
        <v>0.48448975999999999</v>
      </c>
      <c r="I26">
        <v>2.4174645259999998</v>
      </c>
      <c r="J26">
        <v>21.722139160000001</v>
      </c>
      <c r="K26" s="1">
        <v>45371.515277777777</v>
      </c>
      <c r="L26">
        <v>2.0097266669999998</v>
      </c>
      <c r="M26">
        <v>40.596035899999997</v>
      </c>
      <c r="N26">
        <v>-105.1403219</v>
      </c>
      <c r="O26" t="s">
        <v>99</v>
      </c>
      <c r="P26" s="1">
        <v>45371.754861111112</v>
      </c>
      <c r="Q26" s="1">
        <v>45371.972222222219</v>
      </c>
      <c r="R26" s="2">
        <v>0.21736111111111112</v>
      </c>
      <c r="S26" t="s">
        <v>100</v>
      </c>
      <c r="T26">
        <v>9.3740000000000006</v>
      </c>
      <c r="U26" t="s">
        <v>101</v>
      </c>
      <c r="V26">
        <v>40.595678829999997</v>
      </c>
      <c r="W26">
        <v>-105.1393703</v>
      </c>
      <c r="X26">
        <v>1548.8</v>
      </c>
      <c r="Y26" s="1">
        <v>45371.504861111112</v>
      </c>
      <c r="Z26" s="1">
        <v>45371.722222222219</v>
      </c>
      <c r="AA26">
        <v>89.615505569999996</v>
      </c>
      <c r="AB26">
        <v>1</v>
      </c>
      <c r="AC26">
        <v>0.36893398599999999</v>
      </c>
      <c r="AD26">
        <v>0.36893398599999999</v>
      </c>
      <c r="AE26">
        <v>296.2991141</v>
      </c>
      <c r="AF26">
        <v>-0.13739454000000001</v>
      </c>
      <c r="AG26">
        <v>2.4135550719999999</v>
      </c>
      <c r="AH26">
        <v>-0.224525328</v>
      </c>
      <c r="AI26">
        <v>0.45077263099999998</v>
      </c>
      <c r="AJ26">
        <v>2.4239760119999998</v>
      </c>
      <c r="AK26">
        <v>-3.3941589999999999E-3</v>
      </c>
      <c r="AL26">
        <v>0.69236570600000003</v>
      </c>
      <c r="AM26">
        <v>7213.5698590000002</v>
      </c>
      <c r="AN26">
        <v>1.4275337960000001</v>
      </c>
      <c r="AO26">
        <v>0.29109739000000001</v>
      </c>
      <c r="AP26">
        <v>113.68163010000001</v>
      </c>
      <c r="AQ26">
        <v>116.2991141</v>
      </c>
      <c r="AR26">
        <v>2.617483993</v>
      </c>
      <c r="AS26">
        <v>1.2445999999999999</v>
      </c>
      <c r="AT26">
        <v>2.005911717</v>
      </c>
      <c r="AU26">
        <v>2.020713459</v>
      </c>
      <c r="AV26">
        <v>3</v>
      </c>
      <c r="AW26">
        <v>0.80924012099999998</v>
      </c>
      <c r="AX26">
        <v>282.48048799999998</v>
      </c>
      <c r="AY26">
        <v>4.0925452370000004</v>
      </c>
      <c r="AZ26">
        <v>2.267968293</v>
      </c>
      <c r="BA26">
        <v>1.4275337960000001</v>
      </c>
      <c r="BB26">
        <v>0.29109739000000001</v>
      </c>
      <c r="BC26">
        <v>56.406945020000002</v>
      </c>
      <c r="BD26">
        <v>11.50229474</v>
      </c>
      <c r="BE26" s="3">
        <v>2.6400000000000001E-6</v>
      </c>
      <c r="BF26">
        <v>1.9175461579999999</v>
      </c>
      <c r="BG26">
        <v>9245.5748390000008</v>
      </c>
      <c r="BH26">
        <v>4.9387110999999997E-2</v>
      </c>
      <c r="BI26">
        <v>0.177793598</v>
      </c>
      <c r="BJ26">
        <v>84227.288119999997</v>
      </c>
      <c r="BK26">
        <v>80.339698619999993</v>
      </c>
      <c r="BL26">
        <v>-39.704372460000002</v>
      </c>
      <c r="BM26" s="3">
        <v>2.0199999999999999E-2</v>
      </c>
      <c r="BN26">
        <v>1.2450000000000001</v>
      </c>
      <c r="BO26">
        <v>7214</v>
      </c>
    </row>
    <row r="27" spans="1:72" hidden="1" x14ac:dyDescent="0.35">
      <c r="A27" s="1">
        <v>45371.536111111112</v>
      </c>
      <c r="B27">
        <v>1710960732</v>
      </c>
      <c r="C27">
        <v>282.8381473</v>
      </c>
      <c r="D27">
        <v>841.77902240000003</v>
      </c>
      <c r="E27">
        <v>44.50089723</v>
      </c>
      <c r="F27">
        <v>2.9225855570000001</v>
      </c>
      <c r="G27">
        <v>0.81013442700000005</v>
      </c>
      <c r="H27">
        <v>-0.13081416500000001</v>
      </c>
      <c r="I27">
        <v>3.0342605200000001</v>
      </c>
      <c r="J27">
        <v>74.480783599999995</v>
      </c>
      <c r="K27" s="1">
        <v>45371.536111111112</v>
      </c>
      <c r="L27">
        <v>2.0188199999999998</v>
      </c>
      <c r="M27">
        <v>40.596035899999997</v>
      </c>
      <c r="N27">
        <v>-105.1403219</v>
      </c>
      <c r="O27" t="s">
        <v>99</v>
      </c>
      <c r="P27" s="1">
        <v>45371.754861111112</v>
      </c>
      <c r="Q27" s="1">
        <v>45371.972222222219</v>
      </c>
      <c r="R27" s="2">
        <v>0.21736111111111112</v>
      </c>
      <c r="S27" t="s">
        <v>100</v>
      </c>
      <c r="T27">
        <v>9.3740000000000006</v>
      </c>
      <c r="U27" t="s">
        <v>101</v>
      </c>
      <c r="V27">
        <v>40.595678829999997</v>
      </c>
      <c r="W27">
        <v>-105.1393703</v>
      </c>
      <c r="X27">
        <v>1548.8</v>
      </c>
      <c r="Y27" s="1">
        <v>45371.504861111112</v>
      </c>
      <c r="Z27" s="1">
        <v>45371.722222222219</v>
      </c>
      <c r="AA27">
        <v>89.615505569999996</v>
      </c>
      <c r="AB27">
        <v>1</v>
      </c>
      <c r="AC27">
        <v>0.36893398599999999</v>
      </c>
      <c r="AD27">
        <v>0.36893398599999999</v>
      </c>
      <c r="AE27">
        <v>296.2991141</v>
      </c>
      <c r="AF27">
        <v>-2.4425922309999999</v>
      </c>
      <c r="AG27">
        <v>1.797656063</v>
      </c>
      <c r="AH27">
        <v>-2.3371644069999999</v>
      </c>
      <c r="AI27">
        <v>-0.72182524599999998</v>
      </c>
      <c r="AJ27">
        <v>2.948542824</v>
      </c>
      <c r="AK27">
        <v>-3.5974587000000002E-2</v>
      </c>
      <c r="AL27">
        <v>0.72215238699999995</v>
      </c>
      <c r="AM27">
        <v>774.37467340000001</v>
      </c>
      <c r="AN27">
        <v>1.053280993</v>
      </c>
      <c r="AO27">
        <v>0.29586434900000003</v>
      </c>
      <c r="AP27">
        <v>117.3055367</v>
      </c>
      <c r="AQ27">
        <v>116.2991141</v>
      </c>
      <c r="AR27">
        <v>1.006422602</v>
      </c>
      <c r="AS27">
        <v>1.2445999999999999</v>
      </c>
      <c r="AT27">
        <v>2.005911717</v>
      </c>
      <c r="AU27">
        <v>2.01931774</v>
      </c>
      <c r="AV27">
        <v>3</v>
      </c>
      <c r="AW27">
        <v>1.1067414010000001</v>
      </c>
      <c r="AX27">
        <v>283.20361029999998</v>
      </c>
      <c r="AY27">
        <v>1.5740501870000001</v>
      </c>
      <c r="AZ27">
        <v>1.8003119359999999</v>
      </c>
      <c r="BA27">
        <v>1.053280993</v>
      </c>
      <c r="BB27">
        <v>0.29586434900000003</v>
      </c>
      <c r="BC27">
        <v>52.429974379999997</v>
      </c>
      <c r="BD27">
        <v>14.727466209999999</v>
      </c>
      <c r="BE27" s="3">
        <v>8.9099999999999994E-6</v>
      </c>
      <c r="BF27">
        <v>1.9513603879999999</v>
      </c>
      <c r="BG27">
        <v>8734.4449029999996</v>
      </c>
      <c r="BH27">
        <v>4.1419051999999998E-2</v>
      </c>
      <c r="BI27">
        <v>0.14910858799999999</v>
      </c>
      <c r="BJ27">
        <v>84177.902239999996</v>
      </c>
      <c r="BK27">
        <v>80.339698619999993</v>
      </c>
      <c r="BL27">
        <v>-39.704372460000002</v>
      </c>
      <c r="BM27" s="3">
        <v>1.2500000000000001E-2</v>
      </c>
      <c r="BN27">
        <v>1.2450000000000001</v>
      </c>
      <c r="BO27">
        <v>774.4</v>
      </c>
    </row>
    <row r="28" spans="1:72" hidden="1" x14ac:dyDescent="0.35">
      <c r="A28" s="1">
        <v>45371.567361111112</v>
      </c>
      <c r="B28">
        <v>1710963433</v>
      </c>
      <c r="C28">
        <v>284.44141080000003</v>
      </c>
      <c r="D28">
        <v>841.09129600000006</v>
      </c>
      <c r="E28">
        <v>42.826914270000003</v>
      </c>
      <c r="F28">
        <v>2.8455400860000002</v>
      </c>
      <c r="G28">
        <v>-0.35232659199999999</v>
      </c>
      <c r="H28">
        <v>9.0861062000000006E-2</v>
      </c>
      <c r="I28">
        <v>2.872034282</v>
      </c>
      <c r="J28">
        <v>96.896651399999996</v>
      </c>
      <c r="K28" s="1">
        <v>45371.567361111112</v>
      </c>
      <c r="L28">
        <v>2.0467019999999998</v>
      </c>
      <c r="M28">
        <v>40.596035899999997</v>
      </c>
      <c r="N28">
        <v>-105.1403219</v>
      </c>
      <c r="O28" t="s">
        <v>99</v>
      </c>
      <c r="P28" s="1">
        <v>45371.754861111112</v>
      </c>
      <c r="Q28" s="1">
        <v>45371.972222222219</v>
      </c>
      <c r="R28" s="2">
        <v>0.21736111111111112</v>
      </c>
      <c r="S28" t="s">
        <v>100</v>
      </c>
      <c r="T28">
        <v>9.3740000000000006</v>
      </c>
      <c r="U28" t="s">
        <v>101</v>
      </c>
      <c r="V28">
        <v>40.595678829999997</v>
      </c>
      <c r="W28">
        <v>-105.1393703</v>
      </c>
      <c r="X28">
        <v>1548.8</v>
      </c>
      <c r="Y28" s="1">
        <v>45371.504861111112</v>
      </c>
      <c r="Z28" s="1">
        <v>45371.722222222219</v>
      </c>
      <c r="AA28">
        <v>89.615505569999996</v>
      </c>
      <c r="AB28">
        <v>1</v>
      </c>
      <c r="AC28">
        <v>0.36893398599999999</v>
      </c>
      <c r="AD28">
        <v>0.36893398599999999</v>
      </c>
      <c r="AE28">
        <v>296.2991141</v>
      </c>
      <c r="AF28">
        <v>-2.8177476540000002</v>
      </c>
      <c r="AG28">
        <v>0.53059453999999995</v>
      </c>
      <c r="AH28">
        <v>-2.7866852230000001</v>
      </c>
      <c r="AI28">
        <v>-0.42701644900000002</v>
      </c>
      <c r="AJ28">
        <v>2.8367490360000001</v>
      </c>
      <c r="AK28">
        <v>2.0302265999999999E-2</v>
      </c>
      <c r="AL28">
        <v>0.65731440500000005</v>
      </c>
      <c r="AM28">
        <v>-1039.9725370000001</v>
      </c>
      <c r="AN28">
        <v>1.09676073</v>
      </c>
      <c r="AO28">
        <v>0.32345039799999997</v>
      </c>
      <c r="AP28">
        <v>108.3393915</v>
      </c>
      <c r="AQ28">
        <v>116.2991141</v>
      </c>
      <c r="AR28">
        <v>7.9597226340000002</v>
      </c>
      <c r="AS28">
        <v>1.2445999999999999</v>
      </c>
      <c r="AT28">
        <v>2.005911717</v>
      </c>
      <c r="AU28">
        <v>2.040703733</v>
      </c>
      <c r="AV28">
        <v>3</v>
      </c>
      <c r="AW28">
        <v>0.73026782800000001</v>
      </c>
      <c r="AX28">
        <v>284.5697748</v>
      </c>
      <c r="AY28">
        <v>12.40968056</v>
      </c>
      <c r="AZ28">
        <v>2.3218911819999999</v>
      </c>
      <c r="BA28">
        <v>1.09676073</v>
      </c>
      <c r="BB28">
        <v>0.32345039799999997</v>
      </c>
      <c r="BC28">
        <v>42.330479609999998</v>
      </c>
      <c r="BD28">
        <v>12.48386281</v>
      </c>
      <c r="BE28" s="3">
        <v>2.8E-5</v>
      </c>
      <c r="BF28">
        <v>1.8526517680000001</v>
      </c>
      <c r="BG28">
        <v>7709.4590699999999</v>
      </c>
      <c r="BH28">
        <v>9.9453965000000005E-2</v>
      </c>
      <c r="BI28">
        <v>0.35803427399999999</v>
      </c>
      <c r="BJ28">
        <v>84109.1296</v>
      </c>
      <c r="BK28">
        <v>80.339698619999993</v>
      </c>
      <c r="BL28">
        <v>-39.704372460000002</v>
      </c>
      <c r="BM28">
        <v>-9999</v>
      </c>
      <c r="BN28">
        <v>1.2450000000000001</v>
      </c>
      <c r="BO28">
        <v>-1040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L</vt:lpstr>
    </vt:vector>
  </TitlesOfParts>
  <Company>Colorado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Mbua,Mercy</dc:creator>
  <cp:lastModifiedBy>Mbua,Mercy</cp:lastModifiedBy>
  <dcterms:created xsi:type="dcterms:W3CDTF">2025-06-03T17:12:50Z</dcterms:created>
  <dcterms:modified xsi:type="dcterms:W3CDTF">2025-06-03T22:15:54Z</dcterms:modified>
</cp:coreProperties>
</file>